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9170" windowHeight="4575" activeTab="1"/>
  </bookViews>
  <sheets>
    <sheet name="BS" sheetId="1" r:id="rId1"/>
    <sheet name="IS" sheetId="2" r:id="rId2"/>
    <sheet name="Equity" sheetId="3" r:id="rId3"/>
    <sheet name="Cashflow " sheetId="4" r:id="rId4"/>
  </sheets>
  <definedNames>
    <definedName name="_xlnm.Print_Area" localSheetId="0">'BS'!$A$1:$E$59</definedName>
    <definedName name="_xlnm.Print_Area" localSheetId="3">'Cashflow '!$A$1:$E$67</definedName>
    <definedName name="_xlnm.Print_Area" localSheetId="1">'IS'!$B$1:$K$45</definedName>
  </definedNames>
  <calcPr fullCalcOnLoad="1"/>
</workbook>
</file>

<file path=xl/sharedStrings.xml><?xml version="1.0" encoding="utf-8"?>
<sst xmlns="http://schemas.openxmlformats.org/spreadsheetml/2006/main" count="179" uniqueCount="133">
  <si>
    <t>(Incorporated in Malaysia)</t>
  </si>
  <si>
    <t xml:space="preserve"> RM'000</t>
  </si>
  <si>
    <t>RM'000</t>
  </si>
  <si>
    <t>Revenue</t>
  </si>
  <si>
    <t>Finance costs</t>
  </si>
  <si>
    <t>CONDENSED CONSOLIDATED BALANCE SHEET</t>
  </si>
  <si>
    <t>Property, plant and equipment</t>
  </si>
  <si>
    <t>Inventories</t>
  </si>
  <si>
    <t>Total</t>
  </si>
  <si>
    <t>Capital</t>
  </si>
  <si>
    <t>Cash Flows From Operating Activities</t>
  </si>
  <si>
    <t>Cash Flows From Investing Activities</t>
  </si>
  <si>
    <t>Distributable</t>
  </si>
  <si>
    <t>Profit before taxation</t>
  </si>
  <si>
    <t>As at</t>
  </si>
  <si>
    <t>Fixed deposits with licensed banks</t>
  </si>
  <si>
    <t>Cash and bank balances</t>
  </si>
  <si>
    <t xml:space="preserve">Share </t>
  </si>
  <si>
    <t>Retained</t>
  </si>
  <si>
    <t>Earnings</t>
  </si>
  <si>
    <t>Adjustments for :-</t>
  </si>
  <si>
    <t>Operating profit before working capital changes</t>
  </si>
  <si>
    <t>Trade and other receivables</t>
  </si>
  <si>
    <t>Trade and other payables</t>
  </si>
  <si>
    <r>
      <t xml:space="preserve">TECHFAST HOLDINGS BERHAD </t>
    </r>
    <r>
      <rPr>
        <sz val="10"/>
        <rFont val="Arial"/>
        <family val="2"/>
      </rPr>
      <t>(Company No. 647820-D)</t>
    </r>
  </si>
  <si>
    <t>Cash and cash equivalents comprise:-</t>
  </si>
  <si>
    <t>Less :  Fixed deposits pledged to licensed banks</t>
  </si>
  <si>
    <t>Premium</t>
  </si>
  <si>
    <t>Interest expense</t>
  </si>
  <si>
    <t>Depreciation of property, plant and equipment</t>
  </si>
  <si>
    <t>Interest income</t>
  </si>
  <si>
    <t>Bills payable</t>
  </si>
  <si>
    <t>Cash generated from operations</t>
  </si>
  <si>
    <t>Interest paid</t>
  </si>
  <si>
    <t>Net cash generated from operating activities</t>
  </si>
  <si>
    <t>Interest received</t>
  </si>
  <si>
    <t>Non-Distributable</t>
  </si>
  <si>
    <t>Reserve</t>
  </si>
  <si>
    <t>Effects of exchange rate changes</t>
  </si>
  <si>
    <t>Cash Flow From Financing Activities</t>
  </si>
  <si>
    <t>Prepaid lease payments</t>
  </si>
  <si>
    <t>TOTAL ASSETS</t>
  </si>
  <si>
    <t>EQUITY AND LIABILITIES</t>
  </si>
  <si>
    <t>Equity attributable to equity holders of the parent</t>
  </si>
  <si>
    <t>Share capital</t>
  </si>
  <si>
    <t>Retained earnings</t>
  </si>
  <si>
    <t>Minority interest</t>
  </si>
  <si>
    <t>Total equity</t>
  </si>
  <si>
    <t>Non-current liabilities</t>
  </si>
  <si>
    <t>Non-current assets</t>
  </si>
  <si>
    <t>Current assets</t>
  </si>
  <si>
    <t>Borrowings</t>
  </si>
  <si>
    <t>Current liabilities</t>
  </si>
  <si>
    <t>Total liabilities</t>
  </si>
  <si>
    <t>TOTAL EQUITY AND LIABILITIES</t>
  </si>
  <si>
    <t>CONDENSED CONSOLIDATED INCOME STATEMENT</t>
  </si>
  <si>
    <t>Income tax expense</t>
  </si>
  <si>
    <t xml:space="preserve">Earnings per share attributable to equity </t>
  </si>
  <si>
    <t>CONDENSED CONSOLIDATED STATEMENT OF CHANGES IN EQUITY</t>
  </si>
  <si>
    <t>3 months ended (Quarter)</t>
  </si>
  <si>
    <t>CONDENSED CONSOLIDATED CASH FLOW STATEMENT</t>
  </si>
  <si>
    <t>(Audited)</t>
  </si>
  <si>
    <t>(Unaudited)</t>
  </si>
  <si>
    <t>Share premium</t>
  </si>
  <si>
    <t>Other reserves</t>
  </si>
  <si>
    <t>Hire purchase creditors</t>
  </si>
  <si>
    <t>Term loans</t>
  </si>
  <si>
    <t>Deferred taxation</t>
  </si>
  <si>
    <t>Tax payable</t>
  </si>
  <si>
    <t xml:space="preserve">Net assets per share attributable to </t>
  </si>
  <si>
    <t>Operating expenses</t>
  </si>
  <si>
    <t>Other operating income</t>
  </si>
  <si>
    <t>- Diluted (sen)</t>
  </si>
  <si>
    <t>Net profit for the period</t>
  </si>
  <si>
    <r>
      <t>TECHFAST HOLDINGS BERHAD</t>
    </r>
    <r>
      <rPr>
        <b/>
        <sz val="10"/>
        <rFont val="Arial"/>
        <family val="2"/>
      </rPr>
      <t xml:space="preserve">  </t>
    </r>
    <r>
      <rPr>
        <sz val="10"/>
        <rFont val="Arial"/>
        <family val="2"/>
      </rPr>
      <t>(Company No. 647820-D)</t>
    </r>
  </si>
  <si>
    <t>ASSETS</t>
  </si>
  <si>
    <t>Equity</t>
  </si>
  <si>
    <t xml:space="preserve">Compensation </t>
  </si>
  <si>
    <t>Exchange differences on translation</t>
  </si>
  <si>
    <t xml:space="preserve">   of financial statements of </t>
  </si>
  <si>
    <t xml:space="preserve">   foreign entity</t>
  </si>
  <si>
    <t>Balance at 1 January 2006</t>
  </si>
  <si>
    <t>- As previously reported</t>
  </si>
  <si>
    <t>- Prior year adjustment - effects of</t>
  </si>
  <si>
    <t>adopting FRS 2</t>
  </si>
  <si>
    <t>Balance at 1 January 2006 (restated)</t>
  </si>
  <si>
    <t>(Increase)/Decrease in:</t>
  </si>
  <si>
    <t>Increase/(Decrease) in:</t>
  </si>
  <si>
    <t>Translation</t>
  </si>
  <si>
    <t>Bank overdraft</t>
  </si>
  <si>
    <t xml:space="preserve">   equity holders of the parent (sen)</t>
  </si>
  <si>
    <t>Tax paid</t>
  </si>
  <si>
    <t>Attributable to:</t>
  </si>
  <si>
    <t>Equity holders of the parent</t>
  </si>
  <si>
    <t>Minority interests</t>
  </si>
  <si>
    <t xml:space="preserve">Minority </t>
  </si>
  <si>
    <t>Interest</t>
  </si>
  <si>
    <t>Proceeds from disposal of plant and equipment</t>
  </si>
  <si>
    <t>Net cash used in investing activities</t>
  </si>
  <si>
    <t xml:space="preserve">        Attributable to Equity Holders of the Parent</t>
  </si>
  <si>
    <t>(The Condensed Consolidated Balance Sheet should be read in conjunction with the audited financial statements for the year ended 31 December 2006 and the accompanying explanatory notes attached to the interim financial statements.)</t>
  </si>
  <si>
    <t xml:space="preserve">- Basic (sen) </t>
  </si>
  <si>
    <t>Balance at 1 January 2007</t>
  </si>
  <si>
    <t>Issue of shares - ESOS</t>
  </si>
  <si>
    <t>(The Condensed Consolidated Cash Flow Statement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</si>
  <si>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</si>
  <si>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Income Statement should be read in conjunction with the audited financial statements for the year ended 31 December 2006 and the accompanying explanatory notes attached to the interim financial statements.)</t>
  </si>
  <si>
    <t>Net Drawdown/(Repayment) of term loans</t>
  </si>
  <si>
    <t>Proceeds from issuance of shares</t>
  </si>
  <si>
    <t>Proceeds from shares issued to minority interests</t>
  </si>
  <si>
    <t>CASH AND CASH EQUIVALENTS AS AT BEGINNING OF PERIOD</t>
  </si>
  <si>
    <t>CASH AND CASH EQUIVALENTS AS AT END OF PERIOD</t>
  </si>
  <si>
    <t>Allowance for doubtful debt</t>
  </si>
  <si>
    <t>holders of the parent:</t>
  </si>
  <si>
    <t>Net cash generated from/(used in) financing activities</t>
  </si>
  <si>
    <t>NET INCREASE/(DECREASE) IN CASH AND CASH EQUIVALENTS</t>
  </si>
  <si>
    <t xml:space="preserve">Dividend in respect of the financial </t>
  </si>
  <si>
    <t xml:space="preserve">   year ended 31/12/2005</t>
  </si>
  <si>
    <t xml:space="preserve">   year ended 31/12/2006</t>
  </si>
  <si>
    <t>Bad debts written off</t>
  </si>
  <si>
    <t>Amortisation of prepaid land lease payments</t>
  </si>
  <si>
    <t>Purchase of property, plant and equipment</t>
  </si>
  <si>
    <t>Withdrawal of fixed deposits pledged</t>
  </si>
  <si>
    <t>Dividend paid</t>
  </si>
  <si>
    <t>AS AT 30 SEPTEMBER 2007</t>
  </si>
  <si>
    <t>FOR THE PERIOD ENDED 30 SEPTEMBER 2007</t>
  </si>
  <si>
    <t>9 months ended (Cumulative)</t>
  </si>
  <si>
    <t>Balance at 30 September 2006</t>
  </si>
  <si>
    <t>Balance at 30 September 2007</t>
  </si>
  <si>
    <t xml:space="preserve">9 Months Ended </t>
  </si>
  <si>
    <t>Net gain on disposal of plant and equipment</t>
  </si>
  <si>
    <t>Net repayment of hire purchase creditors</t>
  </si>
  <si>
    <t>Unrealised loss on foreign exchange</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</si>
</sst>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mm/dd/yy;@"/>
    <numFmt numFmtId="196" formatCode="m/d/yy;@"/>
    <numFmt numFmtId="197" formatCode="#,##0.0_);\(#,##0.0\)"/>
    <numFmt numFmtId="198" formatCode="_(* #,##0.0_);_(* \(#,##0.0\);_(* &quot;-&quot;_);_(@_)"/>
    <numFmt numFmtId="199" formatCode="_(* #,##0.00_);_(* \(#,##0.00\);_(* &quot;-&quot;_);_(@_)"/>
    <numFmt numFmtId="200" formatCode="0.0"/>
  </numFmts>
  <fonts count="19">
    <font>
      <sz val="10"/>
      <name val="Arial"/>
      <family val="0"/>
    </font>
    <font>
      <sz val="10"/>
      <name val="Times New Roman"/>
      <family val="1"/>
    </font>
    <font>
      <b/>
      <sz val="10"/>
      <name val="Arial"/>
      <family val="2"/>
    </font>
    <font>
      <i/>
      <sz val="10"/>
      <name val="Arial"/>
      <family val="2"/>
    </font>
    <font>
      <b/>
      <sz val="11"/>
      <name val="Arial"/>
      <family val="2"/>
    </font>
    <font>
      <sz val="11"/>
      <name val="Arial"/>
      <family val="2"/>
    </font>
    <font>
      <sz val="11"/>
      <color indexed="10"/>
      <name val="Arial"/>
      <family val="2"/>
    </font>
    <font>
      <b/>
      <sz val="11"/>
      <name val="Times New Roman"/>
      <family val="1"/>
    </font>
    <font>
      <sz val="11"/>
      <name val="Times New Roman"/>
      <family val="1"/>
    </font>
    <font>
      <sz val="11"/>
      <color indexed="10"/>
      <name val="Times New Roman"/>
      <family val="1"/>
    </font>
    <font>
      <b/>
      <sz val="11"/>
      <color indexed="12"/>
      <name val="Arial"/>
      <family val="2"/>
    </font>
    <font>
      <b/>
      <u val="single"/>
      <sz val="10"/>
      <name val="Arial"/>
      <family val="0"/>
    </font>
    <font>
      <sz val="11"/>
      <color indexed="9"/>
      <name val="Arial"/>
      <family val="0"/>
    </font>
    <font>
      <sz val="11"/>
      <color indexed="9"/>
      <name val="Times New Roman"/>
      <family val="1"/>
    </font>
    <font>
      <b/>
      <sz val="11"/>
      <color indexed="9"/>
      <name val="Times New Roman"/>
      <family val="1"/>
    </font>
    <font>
      <u val="single"/>
      <sz val="10"/>
      <color indexed="12"/>
      <name val="Arial"/>
      <family val="0"/>
    </font>
    <font>
      <u val="single"/>
      <sz val="10"/>
      <color indexed="36"/>
      <name val="Arial"/>
      <family val="0"/>
    </font>
    <font>
      <b/>
      <sz val="12"/>
      <name val="Arial"/>
      <family val="2"/>
    </font>
    <font>
      <sz val="10"/>
      <color indexed="10"/>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37" fontId="1" fillId="0" borderId="0" xfId="0" applyNumberFormat="1" applyFont="1" applyAlignment="1">
      <alignment/>
    </xf>
    <xf numFmtId="37" fontId="1"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2" fillId="0" borderId="0" xfId="0" applyNumberFormat="1" applyFont="1" applyFill="1" applyBorder="1" applyAlignment="1">
      <alignment/>
    </xf>
    <xf numFmtId="185" fontId="2" fillId="0" borderId="0" xfId="0" applyNumberFormat="1" applyFont="1" applyFill="1" applyBorder="1" applyAlignment="1" applyProtection="1">
      <alignment horizontal="center"/>
      <protection/>
    </xf>
    <xf numFmtId="185" fontId="2" fillId="0" borderId="0" xfId="0" applyNumberFormat="1" applyFont="1" applyFill="1" applyBorder="1" applyAlignment="1" applyProtection="1" quotePrefix="1">
      <alignment horizontal="center"/>
      <protection/>
    </xf>
    <xf numFmtId="37" fontId="3" fillId="0" borderId="0" xfId="0" applyNumberFormat="1" applyFont="1" applyFill="1" applyBorder="1" applyAlignment="1" applyProtection="1">
      <alignment horizontal="center"/>
      <protection/>
    </xf>
    <xf numFmtId="185" fontId="2" fillId="0" borderId="0" xfId="0" applyNumberFormat="1" applyFont="1" applyFill="1" applyBorder="1" applyAlignment="1">
      <alignment horizontal="center"/>
    </xf>
    <xf numFmtId="37" fontId="2" fillId="0" borderId="0" xfId="0" applyNumberFormat="1" applyFont="1" applyFill="1" applyBorder="1" applyAlignment="1">
      <alignment/>
    </xf>
    <xf numFmtId="37" fontId="0" fillId="0" borderId="0" xfId="0"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0" fillId="0" borderId="0" xfId="0" applyNumberFormat="1" applyFont="1" applyFill="1" applyBorder="1" applyAlignment="1">
      <alignment horizontal="center"/>
    </xf>
    <xf numFmtId="37" fontId="0" fillId="0" borderId="0" xfId="0" applyNumberFormat="1" applyFont="1" applyFill="1" applyBorder="1" applyAlignment="1" applyProtection="1">
      <alignment horizontal="center"/>
      <protection/>
    </xf>
    <xf numFmtId="37" fontId="4" fillId="0" borderId="0" xfId="0" applyNumberFormat="1" applyFont="1" applyAlignment="1" applyProtection="1">
      <alignment horizontal="left"/>
      <protection/>
    </xf>
    <xf numFmtId="37" fontId="5" fillId="0" borderId="0" xfId="0" applyNumberFormat="1" applyFont="1" applyAlignment="1" applyProtection="1">
      <alignment horizontal="left"/>
      <protection/>
    </xf>
    <xf numFmtId="37" fontId="6" fillId="0" borderId="0" xfId="0" applyNumberFormat="1" applyFont="1" applyAlignment="1" applyProtection="1">
      <alignment horizontal="left"/>
      <protection/>
    </xf>
    <xf numFmtId="0" fontId="5" fillId="0" borderId="0" xfId="0" applyFont="1" applyAlignment="1" applyProtection="1">
      <alignment horizontal="left"/>
      <protection/>
    </xf>
    <xf numFmtId="37" fontId="4" fillId="0" borderId="0" xfId="0" applyNumberFormat="1" applyFont="1" applyFill="1" applyAlignment="1" applyProtection="1">
      <alignment horizontal="left"/>
      <protection/>
    </xf>
    <xf numFmtId="0" fontId="5" fillId="0" borderId="0" xfId="0" applyFont="1" applyFill="1" applyAlignment="1" applyProtection="1">
      <alignment horizontal="left"/>
      <protection/>
    </xf>
    <xf numFmtId="37" fontId="5" fillId="0" borderId="0" xfId="0" applyNumberFormat="1" applyFont="1" applyAlignment="1">
      <alignment/>
    </xf>
    <xf numFmtId="37" fontId="7" fillId="0" borderId="0" xfId="0" applyNumberFormat="1" applyFont="1" applyAlignment="1">
      <alignment/>
    </xf>
    <xf numFmtId="37" fontId="5" fillId="0" borderId="0" xfId="0" applyNumberFormat="1" applyFont="1" applyFill="1" applyBorder="1" applyAlignment="1">
      <alignment/>
    </xf>
    <xf numFmtId="37" fontId="8" fillId="0" borderId="0" xfId="0" applyNumberFormat="1" applyFont="1" applyFill="1" applyBorder="1" applyAlignment="1">
      <alignment/>
    </xf>
    <xf numFmtId="0" fontId="9" fillId="0" borderId="0" xfId="0" applyFont="1" applyAlignment="1">
      <alignment/>
    </xf>
    <xf numFmtId="37" fontId="5" fillId="0" borderId="0" xfId="0" applyNumberFormat="1" applyFont="1" applyAlignment="1" applyProtection="1">
      <alignment/>
      <protection/>
    </xf>
    <xf numFmtId="37" fontId="7" fillId="0" borderId="0" xfId="0" applyNumberFormat="1" applyFont="1" applyAlignment="1" applyProtection="1">
      <alignment/>
      <protection/>
    </xf>
    <xf numFmtId="37" fontId="7" fillId="0" borderId="0" xfId="0" applyNumberFormat="1" applyFont="1" applyFill="1" applyAlignment="1" applyProtection="1">
      <alignment/>
      <protection/>
    </xf>
    <xf numFmtId="37" fontId="5" fillId="0" borderId="0" xfId="0" applyNumberFormat="1" applyFont="1" applyAlignment="1" applyProtection="1">
      <alignment/>
      <protection/>
    </xf>
    <xf numFmtId="37" fontId="5" fillId="0" borderId="0" xfId="0" applyNumberFormat="1" applyFont="1" applyAlignment="1" applyProtection="1">
      <alignment/>
      <protection/>
    </xf>
    <xf numFmtId="37" fontId="10" fillId="0" borderId="0" xfId="0" applyNumberFormat="1" applyFont="1" applyAlignment="1" applyProtection="1">
      <alignment/>
      <protection/>
    </xf>
    <xf numFmtId="0" fontId="5" fillId="0" borderId="0" xfId="0" applyFont="1" applyAlignment="1" applyProtection="1">
      <alignment horizontal="justify" vertical="top" wrapText="1"/>
      <protection/>
    </xf>
    <xf numFmtId="0" fontId="5" fillId="0" borderId="0" xfId="0" applyFont="1" applyAlignment="1" applyProtection="1">
      <alignment horizontal="justify" vertical="top" wrapText="1"/>
      <protection/>
    </xf>
    <xf numFmtId="37" fontId="5" fillId="0" borderId="0" xfId="0" applyNumberFormat="1" applyFont="1" applyAlignment="1" applyProtection="1">
      <alignment horizontal="center"/>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2" fillId="0" borderId="0" xfId="0" applyNumberFormat="1" applyFont="1" applyBorder="1" applyAlignment="1" applyProtection="1">
      <alignment horizontal="center"/>
      <protection/>
    </xf>
    <xf numFmtId="37" fontId="0" fillId="0" borderId="0" xfId="0" applyNumberFormat="1" applyFont="1" applyAlignment="1" applyProtection="1">
      <alignment horizontal="center"/>
      <protection/>
    </xf>
    <xf numFmtId="37" fontId="0" fillId="0" borderId="0" xfId="0" applyNumberFormat="1" applyFont="1" applyAlignment="1" applyProtection="1">
      <alignment horizontal="left"/>
      <protection/>
    </xf>
    <xf numFmtId="41" fontId="0" fillId="0" borderId="0" xfId="0" applyNumberFormat="1" applyFont="1" applyBorder="1" applyAlignment="1" applyProtection="1">
      <alignment/>
      <protection/>
    </xf>
    <xf numFmtId="41" fontId="0" fillId="0" borderId="0" xfId="0" applyNumberFormat="1" applyFont="1" applyBorder="1" applyAlignment="1" applyProtection="1">
      <alignment horizontal="center"/>
      <protection/>
    </xf>
    <xf numFmtId="191" fontId="0" fillId="0" borderId="0" xfId="15" applyNumberFormat="1" applyFont="1" applyBorder="1" applyAlignment="1" applyProtection="1">
      <alignment/>
      <protection/>
    </xf>
    <xf numFmtId="191" fontId="0" fillId="0" borderId="1" xfId="15" applyNumberFormat="1" applyFont="1" applyBorder="1" applyAlignment="1" applyProtection="1">
      <alignment/>
      <protection/>
    </xf>
    <xf numFmtId="37" fontId="0" fillId="0" borderId="0" xfId="0" applyNumberFormat="1" applyFont="1" applyAlignment="1" applyProtection="1">
      <alignment/>
      <protection/>
    </xf>
    <xf numFmtId="0" fontId="5" fillId="0" borderId="0" xfId="0" applyFont="1" applyAlignment="1">
      <alignment/>
    </xf>
    <xf numFmtId="0" fontId="4" fillId="0" borderId="0" xfId="0" applyFont="1" applyAlignment="1">
      <alignment/>
    </xf>
    <xf numFmtId="0" fontId="5" fillId="0" borderId="0" xfId="0" applyFont="1" applyAlignment="1">
      <alignment horizontal="center"/>
    </xf>
    <xf numFmtId="37" fontId="5" fillId="0" borderId="0" xfId="0" applyNumberFormat="1" applyFont="1" applyAlignment="1">
      <alignment horizontal="center"/>
    </xf>
    <xf numFmtId="0" fontId="8" fillId="0" borderId="0" xfId="0" applyFont="1" applyAlignment="1">
      <alignment horizontal="center"/>
    </xf>
    <xf numFmtId="37" fontId="12" fillId="0" borderId="0" xfId="0" applyNumberFormat="1" applyFont="1" applyAlignment="1">
      <alignment/>
    </xf>
    <xf numFmtId="37" fontId="13" fillId="0" borderId="0" xfId="0" applyNumberFormat="1" applyFont="1" applyAlignment="1">
      <alignment/>
    </xf>
    <xf numFmtId="37" fontId="12" fillId="0" borderId="0" xfId="0" applyNumberFormat="1" applyFont="1" applyAlignment="1">
      <alignment/>
    </xf>
    <xf numFmtId="0" fontId="13" fillId="0" borderId="0" xfId="0" applyFont="1" applyFill="1" applyAlignment="1">
      <alignment horizontal="center"/>
    </xf>
    <xf numFmtId="37" fontId="14" fillId="0" borderId="0" xfId="0" applyNumberFormat="1" applyFont="1" applyFill="1" applyAlignment="1">
      <alignment/>
    </xf>
    <xf numFmtId="0" fontId="8" fillId="0" borderId="0" xfId="0" applyFont="1" applyAlignment="1">
      <alignment vertical="top" wrapText="1"/>
    </xf>
    <xf numFmtId="0" fontId="5" fillId="0" borderId="0" xfId="0" applyFont="1" applyAlignment="1">
      <alignment/>
    </xf>
    <xf numFmtId="37" fontId="9" fillId="0" borderId="0" xfId="0" applyNumberFormat="1" applyFont="1" applyAlignment="1">
      <alignment/>
    </xf>
    <xf numFmtId="37" fontId="0" fillId="0" borderId="0" xfId="0" applyNumberFormat="1" applyFont="1" applyFill="1" applyBorder="1" applyAlignment="1">
      <alignment/>
    </xf>
    <xf numFmtId="0" fontId="0" fillId="0" borderId="0" xfId="0" applyFont="1" applyAlignment="1">
      <alignment/>
    </xf>
    <xf numFmtId="37" fontId="0" fillId="0" borderId="0" xfId="0" applyNumberFormat="1" applyFont="1" applyAlignment="1">
      <alignment/>
    </xf>
    <xf numFmtId="0" fontId="0" fillId="0" borderId="0" xfId="0" applyAlignment="1">
      <alignment horizontal="left"/>
    </xf>
    <xf numFmtId="37" fontId="8" fillId="0" borderId="0" xfId="0" applyNumberFormat="1" applyFont="1" applyFill="1" applyBorder="1" applyAlignment="1">
      <alignment horizontal="left"/>
    </xf>
    <xf numFmtId="37" fontId="0" fillId="0" borderId="0" xfId="0" applyNumberFormat="1" applyFont="1" applyFill="1" applyBorder="1" applyAlignment="1" applyProtection="1">
      <alignment horizontal="right"/>
      <protection/>
    </xf>
    <xf numFmtId="191" fontId="0" fillId="0" borderId="0" xfId="15" applyNumberFormat="1" applyFont="1" applyFill="1" applyBorder="1" applyAlignment="1">
      <alignment horizontal="right"/>
    </xf>
    <xf numFmtId="191" fontId="0" fillId="0" borderId="0" xfId="15" applyNumberFormat="1" applyFont="1" applyFill="1" applyBorder="1" applyAlignment="1" applyProtection="1">
      <alignment horizontal="right"/>
      <protection/>
    </xf>
    <xf numFmtId="191" fontId="0" fillId="0" borderId="1" xfId="15" applyNumberFormat="1" applyFont="1" applyFill="1" applyBorder="1" applyAlignment="1" applyProtection="1">
      <alignment horizontal="right"/>
      <protection/>
    </xf>
    <xf numFmtId="191" fontId="0" fillId="0" borderId="1" xfId="15" applyNumberFormat="1" applyFont="1" applyFill="1" applyBorder="1" applyAlignment="1">
      <alignment/>
    </xf>
    <xf numFmtId="191" fontId="0" fillId="0" borderId="0" xfId="15" applyNumberFormat="1" applyFont="1" applyFill="1" applyBorder="1" applyAlignment="1">
      <alignment/>
    </xf>
    <xf numFmtId="191" fontId="2" fillId="0" borderId="0" xfId="15" applyNumberFormat="1" applyFont="1" applyFill="1" applyBorder="1" applyAlignment="1">
      <alignment horizontal="right"/>
    </xf>
    <xf numFmtId="191" fontId="2" fillId="0" borderId="2" xfId="15" applyNumberFormat="1" applyFont="1" applyFill="1" applyBorder="1" applyAlignment="1">
      <alignment/>
    </xf>
    <xf numFmtId="191" fontId="0" fillId="0" borderId="0" xfId="15"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lignment horizontal="right"/>
    </xf>
    <xf numFmtId="185" fontId="2" fillId="0" borderId="0" xfId="0" applyNumberFormat="1" applyFont="1" applyFill="1" applyBorder="1" applyAlignment="1" applyProtection="1" quotePrefix="1">
      <alignment horizontal="right"/>
      <protection/>
    </xf>
    <xf numFmtId="0" fontId="17" fillId="0" borderId="0" xfId="0" applyFont="1" applyAlignment="1" applyProtection="1">
      <alignment horizontal="right"/>
      <protection/>
    </xf>
    <xf numFmtId="37" fontId="0" fillId="0" borderId="0" xfId="0" applyNumberFormat="1" applyFont="1" applyAlignment="1" applyProtection="1">
      <alignment horizontal="justify"/>
      <protection/>
    </xf>
    <xf numFmtId="185" fontId="2" fillId="0" borderId="0" xfId="0" applyNumberFormat="1" applyFont="1" applyFill="1" applyBorder="1" applyAlignment="1" applyProtection="1">
      <alignment horizontal="right"/>
      <protection/>
    </xf>
    <xf numFmtId="37" fontId="2" fillId="0" borderId="0" xfId="0" applyNumberFormat="1" applyFont="1" applyAlignment="1" applyProtection="1">
      <alignment horizontal="left"/>
      <protection/>
    </xf>
    <xf numFmtId="0" fontId="0" fillId="0" borderId="0" xfId="0" applyFont="1" applyAlignment="1" applyProtection="1">
      <alignment horizontal="left"/>
      <protection/>
    </xf>
    <xf numFmtId="37" fontId="0" fillId="0" borderId="0" xfId="0" applyNumberFormat="1" applyFont="1" applyAlignment="1" applyProtection="1">
      <alignment horizontal="left"/>
      <protection/>
    </xf>
    <xf numFmtId="0" fontId="0" fillId="0" borderId="0" xfId="0" applyFont="1" applyFill="1" applyAlignment="1" applyProtection="1">
      <alignment horizontal="left"/>
      <protection/>
    </xf>
    <xf numFmtId="37" fontId="0" fillId="0" borderId="0" xfId="0" applyNumberFormat="1" applyFont="1" applyFill="1" applyBorder="1" applyAlignment="1" applyProtection="1">
      <alignment horizontal="left"/>
      <protection/>
    </xf>
    <xf numFmtId="37" fontId="18" fillId="0" borderId="0" xfId="0" applyNumberFormat="1" applyFont="1" applyAlignment="1" applyProtection="1">
      <alignment horizontal="left"/>
      <protection/>
    </xf>
    <xf numFmtId="37" fontId="3" fillId="0" borderId="0" xfId="0" applyNumberFormat="1" applyFont="1" applyAlignment="1">
      <alignment horizontal="center"/>
    </xf>
    <xf numFmtId="0" fontId="3" fillId="0" borderId="0" xfId="0" applyFont="1" applyAlignment="1">
      <alignment horizontal="center"/>
    </xf>
    <xf numFmtId="37" fontId="0" fillId="0" borderId="0" xfId="0" applyNumberFormat="1" applyFont="1" applyAlignment="1">
      <alignment/>
    </xf>
    <xf numFmtId="37" fontId="0" fillId="0" borderId="0" xfId="0" applyNumberFormat="1" applyFont="1" applyFill="1" applyBorder="1" applyAlignment="1">
      <alignment horizontal="right"/>
    </xf>
    <xf numFmtId="37" fontId="3" fillId="0" borderId="0" xfId="0" applyNumberFormat="1" applyFont="1" applyFill="1" applyBorder="1" applyAlignment="1">
      <alignment horizontal="center"/>
    </xf>
    <xf numFmtId="191" fontId="0" fillId="0" borderId="0" xfId="15" applyNumberFormat="1" applyFont="1" applyFill="1" applyBorder="1" applyAlignment="1">
      <alignment horizontal="center"/>
    </xf>
    <xf numFmtId="191" fontId="0" fillId="0" borderId="0" xfId="15" applyNumberFormat="1" applyFont="1" applyFill="1" applyBorder="1" applyAlignment="1" applyProtection="1">
      <alignment horizontal="center"/>
      <protection/>
    </xf>
    <xf numFmtId="191" fontId="0" fillId="0" borderId="0" xfId="15" applyNumberFormat="1" applyFont="1" applyFill="1" applyBorder="1" applyAlignment="1" applyProtection="1">
      <alignment/>
      <protection/>
    </xf>
    <xf numFmtId="191" fontId="0" fillId="0" borderId="1" xfId="15" applyNumberFormat="1" applyFont="1" applyFill="1" applyBorder="1" applyAlignment="1" applyProtection="1">
      <alignment/>
      <protection/>
    </xf>
    <xf numFmtId="191" fontId="0" fillId="0" borderId="1" xfId="15" applyNumberFormat="1" applyFont="1" applyFill="1" applyBorder="1" applyAlignment="1" applyProtection="1">
      <alignment horizontal="center"/>
      <protection/>
    </xf>
    <xf numFmtId="37" fontId="2" fillId="0" borderId="0" xfId="0" applyNumberFormat="1" applyFont="1" applyFill="1" applyBorder="1" applyAlignment="1" applyProtection="1">
      <alignment/>
      <protection/>
    </xf>
    <xf numFmtId="191" fontId="0" fillId="0" borderId="3" xfId="15" applyNumberFormat="1" applyFont="1" applyFill="1" applyBorder="1" applyAlignment="1">
      <alignment/>
    </xf>
    <xf numFmtId="191" fontId="0" fillId="0" borderId="1"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pplyProtection="1">
      <alignment/>
      <protection/>
    </xf>
    <xf numFmtId="191" fontId="2" fillId="0" borderId="0" xfId="15" applyNumberFormat="1" applyFont="1" applyFill="1" applyBorder="1" applyAlignment="1" applyProtection="1">
      <alignment horizontal="center"/>
      <protection/>
    </xf>
    <xf numFmtId="191" fontId="2" fillId="0" borderId="0" xfId="15" applyNumberFormat="1" applyFont="1" applyFill="1" applyBorder="1" applyAlignment="1" applyProtection="1">
      <alignment horizontal="right"/>
      <protection/>
    </xf>
    <xf numFmtId="191" fontId="2" fillId="0" borderId="4" xfId="15" applyNumberFormat="1" applyFont="1" applyFill="1" applyBorder="1" applyAlignment="1" applyProtection="1">
      <alignment/>
      <protection/>
    </xf>
    <xf numFmtId="191" fontId="2" fillId="0" borderId="4" xfId="15" applyNumberFormat="1" applyFont="1" applyFill="1" applyBorder="1" applyAlignment="1" applyProtection="1">
      <alignment horizontal="center"/>
      <protection/>
    </xf>
    <xf numFmtId="191" fontId="2" fillId="0" borderId="4" xfId="15" applyNumberFormat="1" applyFont="1" applyFill="1" applyBorder="1" applyAlignment="1">
      <alignment/>
    </xf>
    <xf numFmtId="185" fontId="2" fillId="0" borderId="0" xfId="0" applyNumberFormat="1" applyFont="1" applyAlignment="1" applyProtection="1" quotePrefix="1">
      <alignment horizontal="center"/>
      <protection/>
    </xf>
    <xf numFmtId="185" fontId="2" fillId="0" borderId="0" xfId="0" applyNumberFormat="1" applyFont="1" applyAlignment="1" applyProtection="1">
      <alignment horizontal="center"/>
      <protection/>
    </xf>
    <xf numFmtId="185" fontId="0" fillId="0" borderId="0" xfId="0" applyNumberFormat="1" applyFont="1" applyAlignment="1" applyProtection="1">
      <alignment/>
      <protection/>
    </xf>
    <xf numFmtId="37" fontId="2" fillId="0" borderId="0" xfId="0" applyNumberFormat="1" applyFont="1" applyAlignment="1" applyProtection="1">
      <alignment/>
      <protection/>
    </xf>
    <xf numFmtId="191" fontId="2" fillId="0" borderId="0" xfId="15" applyNumberFormat="1" applyFont="1" applyFill="1" applyBorder="1" applyAlignment="1">
      <alignment/>
    </xf>
    <xf numFmtId="191" fontId="0" fillId="0" borderId="0" xfId="15" applyNumberFormat="1" applyFont="1" applyFill="1" applyBorder="1" applyAlignment="1">
      <alignment/>
    </xf>
    <xf numFmtId="191" fontId="0" fillId="0" borderId="0" xfId="15" applyNumberFormat="1" applyFont="1" applyFill="1" applyBorder="1" applyAlignment="1">
      <alignment horizontal="center"/>
    </xf>
    <xf numFmtId="191" fontId="0" fillId="0" borderId="1" xfId="15" applyNumberFormat="1" applyFont="1" applyFill="1" applyBorder="1" applyAlignment="1">
      <alignment horizontal="center"/>
    </xf>
    <xf numFmtId="191" fontId="0" fillId="0" borderId="2"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lignment/>
    </xf>
    <xf numFmtId="0" fontId="2" fillId="0" borderId="0" xfId="0" applyFont="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Alignment="1">
      <alignment horizontal="center"/>
    </xf>
    <xf numFmtId="191" fontId="0" fillId="0" borderId="3" xfId="15" applyNumberFormat="1" applyFont="1" applyFill="1" applyBorder="1" applyAlignment="1" applyProtection="1">
      <alignment/>
      <protection/>
    </xf>
    <xf numFmtId="191" fontId="0" fillId="0" borderId="3" xfId="15" applyNumberFormat="1" applyFont="1" applyFill="1" applyBorder="1" applyAlignment="1" applyProtection="1">
      <alignment horizontal="center"/>
      <protection/>
    </xf>
    <xf numFmtId="37" fontId="0" fillId="0" borderId="0" xfId="0" applyNumberFormat="1" applyFont="1" applyAlignment="1">
      <alignment/>
    </xf>
    <xf numFmtId="37" fontId="2" fillId="0" borderId="0" xfId="0" applyNumberFormat="1" applyFont="1" applyAlignment="1">
      <alignment/>
    </xf>
    <xf numFmtId="191" fontId="0" fillId="0" borderId="3" xfId="15" applyNumberFormat="1" applyFont="1" applyFill="1" applyBorder="1" applyAlignment="1">
      <alignment/>
    </xf>
    <xf numFmtId="37" fontId="0" fillId="0" borderId="5" xfId="0" applyNumberFormat="1" applyFont="1" applyFill="1" applyBorder="1" applyAlignment="1">
      <alignment/>
    </xf>
    <xf numFmtId="37" fontId="0" fillId="0" borderId="0" xfId="0" applyNumberFormat="1" applyFont="1" applyAlignment="1" applyProtection="1" quotePrefix="1">
      <alignment/>
      <protection/>
    </xf>
    <xf numFmtId="37" fontId="2" fillId="0" borderId="0" xfId="0" applyNumberFormat="1" applyFont="1" applyAlignment="1" applyProtection="1">
      <alignment/>
      <protection/>
    </xf>
    <xf numFmtId="0" fontId="0" fillId="0" borderId="0" xfId="0" applyFont="1" applyAlignment="1">
      <alignment horizontal="justify" wrapText="1"/>
    </xf>
    <xf numFmtId="0" fontId="0" fillId="0" borderId="0" xfId="0" applyFont="1" applyAlignment="1" applyProtection="1">
      <alignment/>
      <protection/>
    </xf>
    <xf numFmtId="0" fontId="0" fillId="0" borderId="0" xfId="0" applyFont="1" applyAlignment="1" applyProtection="1">
      <alignment horizontal="justify" vertical="top" wrapText="1"/>
      <protection/>
    </xf>
    <xf numFmtId="191" fontId="0" fillId="0" borderId="0" xfId="15" applyNumberFormat="1" applyFont="1" applyAlignment="1" applyProtection="1">
      <alignment/>
      <protection/>
    </xf>
    <xf numFmtId="191" fontId="0" fillId="0" borderId="0" xfId="15" applyNumberFormat="1" applyFont="1" applyBorder="1" applyAlignment="1" applyProtection="1">
      <alignment horizontal="center"/>
      <protection/>
    </xf>
    <xf numFmtId="191" fontId="0" fillId="0" borderId="0" xfId="15" applyNumberFormat="1" applyFont="1" applyAlignment="1" applyProtection="1">
      <alignment/>
      <protection/>
    </xf>
    <xf numFmtId="191" fontId="0" fillId="0" borderId="1" xfId="15" applyNumberFormat="1" applyFont="1" applyBorder="1" applyAlignment="1" applyProtection="1">
      <alignment horizontal="center"/>
      <protection/>
    </xf>
    <xf numFmtId="191" fontId="0" fillId="0" borderId="1" xfId="15" applyNumberFormat="1" applyFont="1" applyBorder="1" applyAlignment="1" applyProtection="1">
      <alignment/>
      <protection/>
    </xf>
    <xf numFmtId="191" fontId="0" fillId="0" borderId="2" xfId="15" applyNumberFormat="1" applyFont="1" applyBorder="1" applyAlignment="1" applyProtection="1">
      <alignment/>
      <protection/>
    </xf>
    <xf numFmtId="191" fontId="0" fillId="0" borderId="2" xfId="15" applyNumberFormat="1" applyFont="1" applyBorder="1" applyAlignment="1" applyProtection="1">
      <alignment/>
      <protection/>
    </xf>
    <xf numFmtId="200" fontId="0" fillId="0" borderId="0" xfId="0" applyNumberFormat="1" applyFont="1" applyAlignment="1">
      <alignment horizontal="right" wrapText="1"/>
    </xf>
    <xf numFmtId="37" fontId="11" fillId="0" borderId="0" xfId="0" applyNumberFormat="1" applyFont="1" applyAlignment="1" applyProtection="1">
      <alignment/>
      <protection/>
    </xf>
    <xf numFmtId="0" fontId="0" fillId="0" borderId="0" xfId="0" applyFont="1" applyFill="1" applyAlignment="1">
      <alignment/>
    </xf>
    <xf numFmtId="0" fontId="2" fillId="0" borderId="0" xfId="0" applyFont="1" applyFill="1" applyAlignment="1">
      <alignment/>
    </xf>
    <xf numFmtId="0" fontId="11" fillId="0" borderId="0" xfId="0" applyFont="1" applyFill="1" applyBorder="1" applyAlignment="1">
      <alignment horizontal="center"/>
    </xf>
    <xf numFmtId="0" fontId="5"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191" fontId="0" fillId="0" borderId="0" xfId="15" applyNumberFormat="1" applyFont="1" applyFill="1" applyAlignment="1">
      <alignment horizontal="right"/>
    </xf>
    <xf numFmtId="191" fontId="0" fillId="0" borderId="0" xfId="15" applyNumberFormat="1" applyFont="1" applyFill="1" applyAlignment="1">
      <alignment/>
    </xf>
    <xf numFmtId="49" fontId="0" fillId="0" borderId="0" xfId="0" applyNumberFormat="1" applyFont="1" applyFill="1" applyAlignment="1">
      <alignment/>
    </xf>
    <xf numFmtId="0" fontId="0" fillId="0" borderId="0" xfId="0" applyFont="1" applyFill="1" applyAlignment="1" quotePrefix="1">
      <alignment/>
    </xf>
    <xf numFmtId="191" fontId="0" fillId="0" borderId="6" xfId="15" applyNumberFormat="1" applyFont="1" applyFill="1" applyBorder="1" applyAlignment="1">
      <alignment/>
    </xf>
    <xf numFmtId="191" fontId="0" fillId="0" borderId="0" xfId="15" applyNumberFormat="1" applyFont="1" applyFill="1" applyBorder="1" applyAlignment="1">
      <alignment horizontal="right"/>
    </xf>
    <xf numFmtId="0" fontId="11" fillId="0" borderId="0" xfId="0" applyFont="1" applyAlignment="1">
      <alignment/>
    </xf>
    <xf numFmtId="37" fontId="0" fillId="0" borderId="0" xfId="0" applyNumberFormat="1" applyFont="1" applyFill="1" applyBorder="1" applyAlignment="1" applyProtection="1">
      <alignment horizontal="justify"/>
      <protection/>
    </xf>
    <xf numFmtId="197" fontId="0" fillId="0" borderId="5" xfId="0" applyNumberFormat="1" applyFont="1" applyFill="1" applyBorder="1" applyAlignment="1">
      <alignment/>
    </xf>
    <xf numFmtId="0" fontId="17" fillId="0" borderId="0" xfId="0" applyFont="1" applyFill="1" applyAlignment="1" applyProtection="1">
      <alignment horizontal="right"/>
      <protection/>
    </xf>
    <xf numFmtId="0" fontId="0" fillId="0" borderId="0" xfId="0" applyAlignment="1">
      <alignment wrapText="1"/>
    </xf>
    <xf numFmtId="2" fontId="0" fillId="0" borderId="0" xfId="0" applyNumberFormat="1" applyFont="1" applyBorder="1" applyAlignment="1" applyProtection="1">
      <alignment horizontal="right"/>
      <protection/>
    </xf>
    <xf numFmtId="0" fontId="5" fillId="0" borderId="0" xfId="0" applyFont="1" applyBorder="1" applyAlignment="1">
      <alignment/>
    </xf>
    <xf numFmtId="191" fontId="0" fillId="0" borderId="2" xfId="15" applyNumberFormat="1" applyFont="1" applyBorder="1" applyAlignment="1" applyProtection="1">
      <alignment horizontal="center"/>
      <protection/>
    </xf>
    <xf numFmtId="0" fontId="5" fillId="0" borderId="1" xfId="0" applyFont="1" applyBorder="1" applyAlignment="1">
      <alignment/>
    </xf>
    <xf numFmtId="0" fontId="5" fillId="0" borderId="6" xfId="0" applyFont="1" applyBorder="1" applyAlignment="1">
      <alignment/>
    </xf>
    <xf numFmtId="0" fontId="5" fillId="0" borderId="2" xfId="0" applyFont="1" applyBorder="1" applyAlignment="1">
      <alignment/>
    </xf>
    <xf numFmtId="0" fontId="0" fillId="0" borderId="0" xfId="0" applyFont="1" applyFill="1" applyAlignment="1">
      <alignment horizontal="left"/>
    </xf>
    <xf numFmtId="0" fontId="17" fillId="0" borderId="0" xfId="0" applyFont="1" applyAlignment="1">
      <alignment horizontal="right" textRotation="180"/>
    </xf>
    <xf numFmtId="0" fontId="2" fillId="0" borderId="0" xfId="0" applyFont="1" applyAlignment="1">
      <alignment horizontal="left"/>
    </xf>
    <xf numFmtId="37" fontId="2" fillId="0" borderId="0" xfId="0" applyNumberFormat="1" applyFont="1" applyBorder="1" applyAlignment="1" applyProtection="1">
      <alignment horizontal="center"/>
      <protection/>
    </xf>
    <xf numFmtId="37" fontId="5" fillId="0" borderId="0" xfId="0" applyNumberFormat="1" applyFont="1" applyBorder="1" applyAlignment="1" applyProtection="1">
      <alignment/>
      <protection/>
    </xf>
    <xf numFmtId="0" fontId="2" fillId="0" borderId="0" xfId="0" applyFont="1" applyFill="1" applyAlignment="1">
      <alignment horizontal="left"/>
    </xf>
    <xf numFmtId="37" fontId="7" fillId="0" borderId="0" xfId="0" applyNumberFormat="1" applyFont="1" applyBorder="1" applyAlignment="1" applyProtection="1">
      <alignment/>
      <protection/>
    </xf>
    <xf numFmtId="37" fontId="7" fillId="0" borderId="0" xfId="0" applyNumberFormat="1" applyFont="1" applyFill="1" applyBorder="1" applyAlignment="1" applyProtection="1">
      <alignment/>
      <protection/>
    </xf>
    <xf numFmtId="200" fontId="0" fillId="0" borderId="0" xfId="0" applyNumberFormat="1" applyFont="1" applyAlignment="1" applyProtection="1">
      <alignment horizontal="right"/>
      <protection/>
    </xf>
    <xf numFmtId="2" fontId="0" fillId="0" borderId="0" xfId="0" applyNumberFormat="1" applyFont="1" applyAlignment="1">
      <alignment horizontal="right" wrapText="1"/>
    </xf>
    <xf numFmtId="0" fontId="17" fillId="0" borderId="0" xfId="0" applyFont="1" applyAlignment="1">
      <alignment/>
    </xf>
    <xf numFmtId="41" fontId="0"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right"/>
      <protection/>
    </xf>
    <xf numFmtId="2" fontId="0" fillId="0" borderId="0" xfId="0" applyNumberFormat="1" applyFont="1" applyFill="1" applyAlignment="1">
      <alignment horizontal="right" wrapText="1"/>
    </xf>
    <xf numFmtId="0" fontId="0" fillId="0" borderId="0" xfId="0" applyFont="1" applyFill="1" applyAlignment="1" applyProtection="1">
      <alignment horizontal="justify" vertical="top" wrapText="1"/>
      <protection/>
    </xf>
    <xf numFmtId="191" fontId="0" fillId="0" borderId="0" xfId="15" applyNumberFormat="1" applyFont="1" applyFill="1" applyBorder="1" applyAlignment="1" applyProtection="1">
      <alignment/>
      <protection/>
    </xf>
    <xf numFmtId="2" fontId="0" fillId="0" borderId="0" xfId="15" applyNumberFormat="1" applyFont="1" applyFill="1" applyBorder="1" applyAlignment="1" applyProtection="1">
      <alignment horizontal="right"/>
      <protection/>
    </xf>
    <xf numFmtId="2" fontId="0" fillId="0" borderId="0" xfId="15" applyNumberFormat="1" applyFont="1" applyFill="1" applyAlignment="1">
      <alignment horizontal="right" wrapText="1"/>
    </xf>
    <xf numFmtId="185" fontId="2" fillId="0" borderId="0" xfId="0" applyNumberFormat="1" applyFont="1" applyBorder="1" applyAlignment="1" applyProtection="1" quotePrefix="1">
      <alignment horizontal="center"/>
      <protection/>
    </xf>
    <xf numFmtId="2" fontId="0" fillId="0" borderId="0" xfId="0" applyNumberFormat="1" applyFont="1" applyFill="1" applyBorder="1" applyAlignment="1">
      <alignment horizontal="right" wrapText="1"/>
    </xf>
    <xf numFmtId="37" fontId="0" fillId="0" borderId="0" xfId="0" applyNumberFormat="1" applyFont="1" applyFill="1" applyBorder="1" applyAlignment="1" applyProtection="1">
      <alignment horizontal="justify" wrapText="1"/>
      <protection/>
    </xf>
    <xf numFmtId="0" fontId="0" fillId="0" borderId="0" xfId="0" applyAlignment="1">
      <alignment horizontal="justify" wrapText="1"/>
    </xf>
    <xf numFmtId="37" fontId="11" fillId="0" borderId="0" xfId="0" applyNumberFormat="1" applyFont="1" applyAlignment="1" applyProtection="1">
      <alignment horizontal="center"/>
      <protection/>
    </xf>
    <xf numFmtId="0" fontId="2" fillId="0" borderId="1" xfId="0" applyFont="1" applyFill="1" applyBorder="1" applyAlignment="1">
      <alignment horizontal="center"/>
    </xf>
    <xf numFmtId="37" fontId="0" fillId="0" borderId="0" xfId="0" applyNumberFormat="1" applyFont="1" applyAlignment="1">
      <alignment horizontal="justify" wrapText="1"/>
    </xf>
    <xf numFmtId="0" fontId="0" fillId="0" borderId="0" xfId="0" applyFont="1" applyAlignment="1">
      <alignment horizontal="justify" wrapText="1"/>
    </xf>
    <xf numFmtId="37" fontId="0" fillId="0" borderId="0" xfId="0" applyNumberFormat="1" applyFont="1" applyAlignment="1" applyProtection="1">
      <alignment horizontal="justify"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676275</xdr:colOff>
      <xdr:row>5</xdr:row>
      <xdr:rowOff>104775</xdr:rowOff>
    </xdr:from>
    <xdr:to>
      <xdr:col>15</xdr:col>
      <xdr:colOff>571500</xdr:colOff>
      <xdr:row>5</xdr:row>
      <xdr:rowOff>104775</xdr:rowOff>
    </xdr:to>
    <xdr:sp>
      <xdr:nvSpPr>
        <xdr:cNvPr id="1" name="Line 1"/>
        <xdr:cNvSpPr>
          <a:spLocks/>
        </xdr:cNvSpPr>
      </xdr:nvSpPr>
      <xdr:spPr>
        <a:xfrm>
          <a:off x="6334125" y="10668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5</xdr:row>
      <xdr:rowOff>104775</xdr:rowOff>
    </xdr:from>
    <xdr:to>
      <xdr:col>7</xdr:col>
      <xdr:colOff>257175</xdr:colOff>
      <xdr:row>5</xdr:row>
      <xdr:rowOff>104775</xdr:rowOff>
    </xdr:to>
    <xdr:sp>
      <xdr:nvSpPr>
        <xdr:cNvPr id="2" name="Line 2"/>
        <xdr:cNvSpPr>
          <a:spLocks/>
        </xdr:cNvSpPr>
      </xdr:nvSpPr>
      <xdr:spPr>
        <a:xfrm flipH="1">
          <a:off x="2657475" y="106680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7"/>
  <sheetViews>
    <sheetView view="pageBreakPreview" zoomScaleSheetLayoutView="100" workbookViewId="0" topLeftCell="A1">
      <selection activeCell="E1" sqref="E1"/>
    </sheetView>
  </sheetViews>
  <sheetFormatPr defaultColWidth="8.28125" defaultRowHeight="12.75"/>
  <cols>
    <col min="1" max="1" width="48.7109375" style="10" customWidth="1"/>
    <col min="2" max="2" width="12.7109375" style="10" customWidth="1"/>
    <col min="3" max="3" width="3.7109375" style="11" customWidth="1"/>
    <col min="4" max="4" width="12.7109375" style="90" customWidth="1"/>
    <col min="5" max="5" width="4.140625" style="11" customWidth="1"/>
    <col min="6" max="6" width="6.00390625" style="11" customWidth="1"/>
    <col min="7" max="7" width="7.00390625" style="11" customWidth="1"/>
    <col min="8" max="16384" width="8.28125" style="11" customWidth="1"/>
  </cols>
  <sheetData>
    <row r="1" spans="1:10" s="123" customFormat="1" ht="15" customHeight="1">
      <c r="A1" s="17" t="s">
        <v>74</v>
      </c>
      <c r="B1" s="82"/>
      <c r="C1" s="82"/>
      <c r="E1" s="156"/>
      <c r="F1" s="82"/>
      <c r="G1" s="82"/>
      <c r="H1" s="82"/>
      <c r="I1" s="82"/>
      <c r="J1" s="82"/>
    </row>
    <row r="2" spans="1:10" s="123" customFormat="1" ht="12" customHeight="1">
      <c r="A2" s="83" t="s">
        <v>0</v>
      </c>
      <c r="B2" s="82"/>
      <c r="C2" s="82"/>
      <c r="D2" s="84"/>
      <c r="E2" s="82"/>
      <c r="F2" s="82"/>
      <c r="G2" s="82"/>
      <c r="H2" s="82"/>
      <c r="I2" s="82"/>
      <c r="J2" s="82"/>
    </row>
    <row r="3" spans="1:10" s="123" customFormat="1" ht="12" customHeight="1">
      <c r="A3" s="81"/>
      <c r="B3" s="83"/>
      <c r="C3" s="83"/>
      <c r="D3" s="85"/>
      <c r="E3" s="83"/>
      <c r="F3" s="83"/>
      <c r="G3" s="86"/>
      <c r="H3" s="83"/>
      <c r="I3" s="83"/>
      <c r="J3" s="83"/>
    </row>
    <row r="4" spans="1:10" s="124" customFormat="1" ht="15">
      <c r="A4" s="21" t="s">
        <v>5</v>
      </c>
      <c r="B4" s="84"/>
      <c r="C4" s="84"/>
      <c r="D4" s="84"/>
      <c r="E4" s="84"/>
      <c r="F4" s="84"/>
      <c r="G4" s="84"/>
      <c r="H4" s="84"/>
      <c r="I4" s="84"/>
      <c r="J4" s="84"/>
    </row>
    <row r="5" spans="1:10" s="123" customFormat="1" ht="15">
      <c r="A5" s="17" t="s">
        <v>124</v>
      </c>
      <c r="B5" s="82"/>
      <c r="C5" s="82"/>
      <c r="D5" s="84"/>
      <c r="E5" s="82"/>
      <c r="F5" s="82"/>
      <c r="G5" s="82"/>
      <c r="H5" s="82"/>
      <c r="I5" s="82"/>
      <c r="J5" s="82"/>
    </row>
    <row r="6" spans="1:10" s="123" customFormat="1" ht="12.75">
      <c r="A6" s="81"/>
      <c r="B6" s="118"/>
      <c r="C6" s="118"/>
      <c r="D6" s="119"/>
      <c r="E6" s="82"/>
      <c r="F6" s="82"/>
      <c r="G6" s="82"/>
      <c r="H6" s="82"/>
      <c r="I6" s="82"/>
      <c r="J6" s="82"/>
    </row>
    <row r="7" spans="1:10" s="123" customFormat="1" ht="12.75">
      <c r="A7" s="87"/>
      <c r="B7" s="118" t="s">
        <v>62</v>
      </c>
      <c r="C7" s="88"/>
      <c r="D7" s="119" t="s">
        <v>61</v>
      </c>
      <c r="E7" s="89"/>
      <c r="F7" s="89"/>
      <c r="G7" s="89"/>
      <c r="H7" s="89"/>
      <c r="I7" s="89"/>
      <c r="J7" s="89"/>
    </row>
    <row r="8" spans="1:7" ht="12.75">
      <c r="A8" s="13"/>
      <c r="B8" s="5" t="s">
        <v>14</v>
      </c>
      <c r="C8" s="8"/>
      <c r="D8" s="5" t="s">
        <v>14</v>
      </c>
      <c r="E8" s="66"/>
      <c r="F8" s="66"/>
      <c r="G8" s="7"/>
    </row>
    <row r="9" spans="1:7" ht="12.75">
      <c r="A9" s="13"/>
      <c r="B9" s="6">
        <v>39355</v>
      </c>
      <c r="C9" s="8"/>
      <c r="D9" s="5">
        <v>39082</v>
      </c>
      <c r="E9" s="66"/>
      <c r="F9" s="66"/>
      <c r="G9" s="7"/>
    </row>
    <row r="10" spans="1:7" ht="12.75">
      <c r="A10" s="13"/>
      <c r="B10" s="12" t="s">
        <v>2</v>
      </c>
      <c r="C10" s="12"/>
      <c r="D10" s="12" t="s">
        <v>2</v>
      </c>
      <c r="E10" s="66"/>
      <c r="F10" s="66"/>
      <c r="G10" s="7"/>
    </row>
    <row r="11" spans="1:7" ht="12.75">
      <c r="A11" s="14" t="s">
        <v>75</v>
      </c>
      <c r="D11" s="66"/>
      <c r="E11" s="66"/>
      <c r="F11" s="66"/>
      <c r="G11" s="7"/>
    </row>
    <row r="12" spans="1:7" ht="12.75">
      <c r="A12" s="14" t="s">
        <v>49</v>
      </c>
      <c r="D12" s="66"/>
      <c r="E12" s="66"/>
      <c r="F12" s="66"/>
      <c r="G12" s="7"/>
    </row>
    <row r="13" spans="1:7" ht="12.75">
      <c r="A13" s="11" t="s">
        <v>6</v>
      </c>
      <c r="B13" s="74">
        <v>27485</v>
      </c>
      <c r="C13" s="92"/>
      <c r="D13" s="67">
        <v>22202</v>
      </c>
      <c r="E13" s="66"/>
      <c r="F13" s="66"/>
      <c r="G13" s="7"/>
    </row>
    <row r="14" spans="1:7" ht="12.75">
      <c r="A14" s="11" t="s">
        <v>40</v>
      </c>
      <c r="B14" s="74">
        <v>2319</v>
      </c>
      <c r="C14" s="92"/>
      <c r="D14" s="67">
        <v>2338</v>
      </c>
      <c r="E14" s="66"/>
      <c r="F14" s="66"/>
      <c r="G14" s="7"/>
    </row>
    <row r="15" spans="1:7" ht="12.75">
      <c r="A15" s="11"/>
      <c r="B15" s="125">
        <f>SUM(B13:B14)</f>
        <v>29804</v>
      </c>
      <c r="C15" s="125"/>
      <c r="D15" s="125">
        <f>SUM(D13:D14)</f>
        <v>24540</v>
      </c>
      <c r="E15" s="90"/>
      <c r="F15" s="90"/>
      <c r="G15" s="91"/>
    </row>
    <row r="16" spans="1:7" ht="12.75">
      <c r="A16" s="14" t="s">
        <v>50</v>
      </c>
      <c r="B16" s="94"/>
      <c r="C16" s="93"/>
      <c r="D16" s="68"/>
      <c r="E16" s="66"/>
      <c r="F16" s="66"/>
      <c r="G16" s="7"/>
    </row>
    <row r="17" spans="1:7" ht="12.75">
      <c r="A17" s="13" t="s">
        <v>7</v>
      </c>
      <c r="B17" s="94">
        <v>10095</v>
      </c>
      <c r="C17" s="93"/>
      <c r="D17" s="68">
        <v>8784</v>
      </c>
      <c r="E17" s="66"/>
      <c r="F17" s="66"/>
      <c r="G17" s="7"/>
    </row>
    <row r="18" spans="1:7" ht="12.75">
      <c r="A18" s="13" t="s">
        <v>22</v>
      </c>
      <c r="B18" s="94">
        <v>12545</v>
      </c>
      <c r="C18" s="93"/>
      <c r="D18" s="68">
        <v>12715</v>
      </c>
      <c r="E18" s="66"/>
      <c r="F18" s="66"/>
      <c r="G18" s="16"/>
    </row>
    <row r="19" spans="1:7" ht="12.75">
      <c r="A19" s="13" t="s">
        <v>15</v>
      </c>
      <c r="B19" s="94">
        <v>4036</v>
      </c>
      <c r="C19" s="93"/>
      <c r="D19" s="68">
        <v>4782</v>
      </c>
      <c r="E19" s="66"/>
      <c r="F19" s="66"/>
      <c r="G19" s="16"/>
    </row>
    <row r="20" spans="1:7" ht="12.75">
      <c r="A20" s="13" t="s">
        <v>16</v>
      </c>
      <c r="B20" s="95">
        <v>3490</v>
      </c>
      <c r="C20" s="96"/>
      <c r="D20" s="69">
        <v>1457</v>
      </c>
      <c r="E20" s="66"/>
      <c r="F20" s="66"/>
      <c r="G20" s="16"/>
    </row>
    <row r="21" spans="1:7" ht="12.75">
      <c r="A21" s="13"/>
      <c r="B21" s="121">
        <f>SUM(B17:B20)</f>
        <v>30166</v>
      </c>
      <c r="C21" s="122"/>
      <c r="D21" s="121">
        <f>SUM(D17:D20)</f>
        <v>27738</v>
      </c>
      <c r="E21" s="66"/>
      <c r="F21" s="66"/>
      <c r="G21" s="16"/>
    </row>
    <row r="22" spans="1:7" ht="12.75">
      <c r="A22" s="13"/>
      <c r="B22" s="94"/>
      <c r="C22" s="93"/>
      <c r="D22" s="68"/>
      <c r="E22" s="66"/>
      <c r="F22" s="66"/>
      <c r="G22" s="16"/>
    </row>
    <row r="23" spans="1:7" ht="13.5" thickBot="1">
      <c r="A23" s="97" t="s">
        <v>41</v>
      </c>
      <c r="B23" s="104">
        <f>B15+B21</f>
        <v>59970</v>
      </c>
      <c r="C23" s="105"/>
      <c r="D23" s="104">
        <f>D15+D21</f>
        <v>52278</v>
      </c>
      <c r="E23" s="66"/>
      <c r="F23" s="66"/>
      <c r="G23" s="16"/>
    </row>
    <row r="24" spans="1:7" ht="12.75">
      <c r="A24" s="13"/>
      <c r="B24" s="94"/>
      <c r="C24" s="93"/>
      <c r="D24" s="68"/>
      <c r="E24" s="66"/>
      <c r="F24" s="66"/>
      <c r="G24" s="16"/>
    </row>
    <row r="25" spans="1:7" ht="12.75">
      <c r="A25" s="97" t="s">
        <v>42</v>
      </c>
      <c r="B25" s="94"/>
      <c r="C25" s="93"/>
      <c r="D25" s="68"/>
      <c r="E25" s="66"/>
      <c r="F25" s="66"/>
      <c r="G25" s="16"/>
    </row>
    <row r="26" spans="1:7" ht="12.75">
      <c r="A26" s="97" t="s">
        <v>43</v>
      </c>
      <c r="B26" s="94"/>
      <c r="C26" s="93"/>
      <c r="D26" s="68"/>
      <c r="E26" s="66"/>
      <c r="F26" s="66"/>
      <c r="G26" s="16"/>
    </row>
    <row r="27" spans="1:7" ht="12.75">
      <c r="A27" s="13" t="s">
        <v>44</v>
      </c>
      <c r="B27" s="94">
        <v>15571</v>
      </c>
      <c r="C27" s="93"/>
      <c r="D27" s="68">
        <v>15223</v>
      </c>
      <c r="E27" s="66"/>
      <c r="F27" s="66"/>
      <c r="G27" s="16"/>
    </row>
    <row r="28" spans="1:7" ht="12.75">
      <c r="A28" s="13" t="s">
        <v>63</v>
      </c>
      <c r="B28" s="94">
        <v>10109</v>
      </c>
      <c r="C28" s="93"/>
      <c r="D28" s="68">
        <v>9101</v>
      </c>
      <c r="E28" s="66"/>
      <c r="F28" s="66"/>
      <c r="G28" s="16"/>
    </row>
    <row r="29" spans="1:7" ht="12.75">
      <c r="A29" s="13" t="s">
        <v>64</v>
      </c>
      <c r="B29" s="94">
        <v>27</v>
      </c>
      <c r="C29" s="93"/>
      <c r="D29" s="68">
        <v>68</v>
      </c>
      <c r="E29" s="66"/>
      <c r="F29" s="66"/>
      <c r="G29" s="16"/>
    </row>
    <row r="30" spans="1:7" ht="12.75">
      <c r="A30" s="13" t="s">
        <v>45</v>
      </c>
      <c r="B30" s="95">
        <v>12066</v>
      </c>
      <c r="C30" s="96"/>
      <c r="D30" s="69">
        <v>9331</v>
      </c>
      <c r="E30" s="66"/>
      <c r="F30" s="66"/>
      <c r="G30" s="16"/>
    </row>
    <row r="31" spans="1:7" ht="12.75">
      <c r="A31" s="13"/>
      <c r="B31" s="94">
        <f>SUM(B27:B30)</f>
        <v>37773</v>
      </c>
      <c r="C31" s="93"/>
      <c r="D31" s="94">
        <f>SUM(D27:D30)</f>
        <v>33723</v>
      </c>
      <c r="E31" s="66"/>
      <c r="F31" s="66"/>
      <c r="G31" s="16"/>
    </row>
    <row r="32" spans="1:7" ht="12.75">
      <c r="A32" s="4" t="s">
        <v>46</v>
      </c>
      <c r="B32" s="101">
        <v>1326</v>
      </c>
      <c r="C32" s="102"/>
      <c r="D32" s="103">
        <v>31</v>
      </c>
      <c r="E32" s="66"/>
      <c r="F32" s="66"/>
      <c r="G32" s="16"/>
    </row>
    <row r="33" spans="1:7" ht="12.75">
      <c r="A33" s="9" t="s">
        <v>47</v>
      </c>
      <c r="B33" s="100">
        <f>SUM(B31:B32)</f>
        <v>39099</v>
      </c>
      <c r="C33" s="100"/>
      <c r="D33" s="100">
        <f>SUM(D31:D32)</f>
        <v>33754</v>
      </c>
      <c r="E33" s="15"/>
      <c r="F33" s="15"/>
      <c r="G33" s="15"/>
    </row>
    <row r="34" spans="1:7" ht="12.75">
      <c r="A34" s="9"/>
      <c r="B34" s="111"/>
      <c r="C34" s="111"/>
      <c r="D34" s="111"/>
      <c r="E34" s="15"/>
      <c r="F34" s="15"/>
      <c r="G34" s="15"/>
    </row>
    <row r="35" spans="1:7" ht="12.75">
      <c r="A35" s="9" t="s">
        <v>48</v>
      </c>
      <c r="B35" s="74"/>
      <c r="C35" s="74"/>
      <c r="D35" s="74"/>
      <c r="E35" s="15"/>
      <c r="F35" s="15"/>
      <c r="G35" s="15"/>
    </row>
    <row r="36" spans="1:7" ht="12.75">
      <c r="A36" s="10" t="s">
        <v>65</v>
      </c>
      <c r="B36" s="74">
        <v>938</v>
      </c>
      <c r="C36" s="74"/>
      <c r="D36" s="74">
        <v>556</v>
      </c>
      <c r="E36" s="15"/>
      <c r="F36" s="15"/>
      <c r="G36" s="15"/>
    </row>
    <row r="37" spans="1:7" ht="12.75">
      <c r="A37" s="10" t="s">
        <v>66</v>
      </c>
      <c r="B37" s="74">
        <v>9397</v>
      </c>
      <c r="C37" s="74"/>
      <c r="D37" s="74">
        <v>3716</v>
      </c>
      <c r="E37" s="15"/>
      <c r="F37" s="15"/>
      <c r="G37" s="15"/>
    </row>
    <row r="38" spans="1:7" ht="12.75">
      <c r="A38" s="10" t="s">
        <v>67</v>
      </c>
      <c r="B38" s="74">
        <v>1530</v>
      </c>
      <c r="C38" s="74"/>
      <c r="D38" s="74">
        <v>1652</v>
      </c>
      <c r="E38" s="15"/>
      <c r="F38" s="15"/>
      <c r="G38" s="15"/>
    </row>
    <row r="39" spans="2:7" ht="12.75">
      <c r="B39" s="98">
        <f>SUM(B36:B38)</f>
        <v>11865</v>
      </c>
      <c r="C39" s="98"/>
      <c r="D39" s="98">
        <f>SUM(D36:D38)</f>
        <v>5924</v>
      </c>
      <c r="E39" s="15"/>
      <c r="F39" s="15"/>
      <c r="G39" s="15"/>
    </row>
    <row r="40" spans="1:7" ht="12.75">
      <c r="A40" s="9" t="s">
        <v>52</v>
      </c>
      <c r="B40" s="74"/>
      <c r="C40" s="74"/>
      <c r="D40" s="74"/>
      <c r="E40" s="15"/>
      <c r="F40" s="15"/>
      <c r="G40" s="15"/>
    </row>
    <row r="41" spans="1:7" ht="12.75">
      <c r="A41" s="10" t="s">
        <v>23</v>
      </c>
      <c r="B41" s="74">
        <v>4515</v>
      </c>
      <c r="C41" s="74"/>
      <c r="D41" s="74">
        <v>9029</v>
      </c>
      <c r="E41" s="15"/>
      <c r="F41" s="15"/>
      <c r="G41" s="15"/>
    </row>
    <row r="42" spans="1:7" ht="12.75">
      <c r="A42" s="10" t="s">
        <v>65</v>
      </c>
      <c r="B42" s="74">
        <v>491</v>
      </c>
      <c r="C42" s="74"/>
      <c r="D42" s="74">
        <v>185</v>
      </c>
      <c r="E42" s="15"/>
      <c r="F42" s="15"/>
      <c r="G42" s="15"/>
    </row>
    <row r="43" spans="1:7" ht="12.75">
      <c r="A43" s="10" t="s">
        <v>68</v>
      </c>
      <c r="B43" s="74">
        <v>84</v>
      </c>
      <c r="C43" s="74"/>
      <c r="D43" s="74">
        <v>43</v>
      </c>
      <c r="E43" s="15"/>
      <c r="F43" s="15"/>
      <c r="G43" s="15"/>
    </row>
    <row r="44" spans="1:7" ht="12.75">
      <c r="A44" s="10" t="s">
        <v>51</v>
      </c>
      <c r="B44" s="99">
        <v>3916</v>
      </c>
      <c r="C44" s="99"/>
      <c r="D44" s="99">
        <v>3343</v>
      </c>
      <c r="E44" s="15"/>
      <c r="F44" s="15"/>
      <c r="G44" s="15"/>
    </row>
    <row r="45" spans="2:7" ht="12.75">
      <c r="B45" s="98">
        <f>SUM(B41:B44)</f>
        <v>9006</v>
      </c>
      <c r="C45" s="98"/>
      <c r="D45" s="98">
        <f>SUM(D41:D44)</f>
        <v>12600</v>
      </c>
      <c r="E45" s="15"/>
      <c r="F45" s="15"/>
      <c r="G45" s="15"/>
    </row>
    <row r="46" spans="2:7" ht="12.75">
      <c r="B46" s="99"/>
      <c r="C46" s="99"/>
      <c r="D46" s="99"/>
      <c r="E46" s="15"/>
      <c r="F46" s="15"/>
      <c r="G46" s="15"/>
    </row>
    <row r="47" spans="1:7" ht="12.75">
      <c r="A47" s="9" t="s">
        <v>53</v>
      </c>
      <c r="B47" s="99">
        <f>+B45+B39</f>
        <v>20871</v>
      </c>
      <c r="C47" s="99"/>
      <c r="D47" s="99">
        <f>+D45+D39</f>
        <v>18524</v>
      </c>
      <c r="E47" s="15"/>
      <c r="F47" s="15"/>
      <c r="G47" s="15"/>
    </row>
    <row r="48" spans="1:7" ht="12.75">
      <c r="A48" s="9"/>
      <c r="B48" s="74"/>
      <c r="C48" s="74"/>
      <c r="D48" s="74"/>
      <c r="E48" s="15"/>
      <c r="F48" s="15"/>
      <c r="G48" s="15"/>
    </row>
    <row r="49" spans="1:7" ht="13.5" thickBot="1">
      <c r="A49" s="9" t="s">
        <v>54</v>
      </c>
      <c r="B49" s="106">
        <f>B33+B47</f>
        <v>59970</v>
      </c>
      <c r="C49" s="106"/>
      <c r="D49" s="106">
        <f>D33+D47</f>
        <v>52278</v>
      </c>
      <c r="E49" s="15"/>
      <c r="F49" s="15"/>
      <c r="G49" s="15"/>
    </row>
    <row r="50" spans="2:7" ht="12.75">
      <c r="B50" s="74"/>
      <c r="C50" s="74"/>
      <c r="D50" s="74"/>
      <c r="E50" s="15"/>
      <c r="F50" s="15"/>
      <c r="G50" s="15"/>
    </row>
    <row r="51" ht="12.75">
      <c r="A51" s="10" t="s">
        <v>69</v>
      </c>
    </row>
    <row r="52" spans="1:4" ht="13.5" thickBot="1">
      <c r="A52" s="10" t="s">
        <v>90</v>
      </c>
      <c r="B52" s="155">
        <v>24.3</v>
      </c>
      <c r="C52" s="126"/>
      <c r="D52" s="155">
        <v>22.2</v>
      </c>
    </row>
    <row r="55" spans="1:4" ht="12.75">
      <c r="A55" s="184" t="s">
        <v>100</v>
      </c>
      <c r="B55" s="185"/>
      <c r="C55" s="185"/>
      <c r="D55" s="185"/>
    </row>
    <row r="56" spans="1:4" ht="12.75">
      <c r="A56" s="184"/>
      <c r="B56" s="185"/>
      <c r="C56" s="185"/>
      <c r="D56" s="185"/>
    </row>
    <row r="57" spans="1:4" ht="12.75">
      <c r="A57" s="185"/>
      <c r="B57" s="185"/>
      <c r="C57" s="185"/>
      <c r="D57" s="185"/>
    </row>
  </sheetData>
  <mergeCells count="1">
    <mergeCell ref="A55:D57"/>
  </mergeCells>
  <printOptions horizontalCentered="1"/>
  <pageMargins left="1" right="0.5" top="0.5" bottom="0.5" header="0" footer="0.5"/>
  <pageSetup horizontalDpi="600" verticalDpi="600" orientation="portrait" paperSize="9" r:id="rId1"/>
  <headerFooter alignWithMargins="0">
    <oddFooter>&amp;C&amp;9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37"/>
  <sheetViews>
    <sheetView tabSelected="1" zoomScaleSheetLayoutView="100" workbookViewId="0" topLeftCell="A1">
      <selection activeCell="K1" sqref="K1"/>
    </sheetView>
  </sheetViews>
  <sheetFormatPr defaultColWidth="8.28125" defaultRowHeight="13.5" customHeight="1"/>
  <cols>
    <col min="1" max="1" width="9.421875" style="28" bestFit="1" customWidth="1"/>
    <col min="2" max="2" width="3.7109375" style="28" customWidth="1"/>
    <col min="3" max="3" width="34.28125" style="28" customWidth="1"/>
    <col min="4" max="4" width="2.421875" style="28" customWidth="1"/>
    <col min="5" max="5" width="10.7109375" style="32" customWidth="1"/>
    <col min="6" max="6" width="1.7109375" style="32" customWidth="1"/>
    <col min="7" max="7" width="10.7109375" style="36" customWidth="1"/>
    <col min="8" max="8" width="1.7109375" style="28" customWidth="1"/>
    <col min="9" max="9" width="12.7109375" style="32" customWidth="1"/>
    <col min="10" max="10" width="1.7109375" style="28" customWidth="1"/>
    <col min="11" max="11" width="12.7109375" style="28" customWidth="1"/>
    <col min="12" max="12" width="2.7109375" style="28" customWidth="1"/>
    <col min="13" max="16384" width="8.28125" style="28" customWidth="1"/>
  </cols>
  <sheetData>
    <row r="1" spans="1:12" ht="13.5" customHeight="1">
      <c r="A1" s="168"/>
      <c r="B1" s="17" t="s">
        <v>24</v>
      </c>
      <c r="D1" s="20"/>
      <c r="E1" s="20"/>
      <c r="F1" s="20"/>
      <c r="G1" s="20"/>
      <c r="H1" s="20"/>
      <c r="I1" s="20"/>
      <c r="J1" s="20"/>
      <c r="K1" s="78"/>
      <c r="L1" s="20"/>
    </row>
    <row r="2" spans="1:12" ht="13.5" customHeight="1">
      <c r="A2" s="168"/>
      <c r="B2" s="18" t="s">
        <v>0</v>
      </c>
      <c r="D2" s="20"/>
      <c r="E2" s="20"/>
      <c r="F2" s="20"/>
      <c r="G2" s="20"/>
      <c r="H2" s="20"/>
      <c r="I2" s="20"/>
      <c r="J2" s="20"/>
      <c r="K2" s="20"/>
      <c r="L2" s="20"/>
    </row>
    <row r="3" spans="1:12" ht="13.5" customHeight="1">
      <c r="A3" s="168"/>
      <c r="B3" s="17"/>
      <c r="D3" s="18"/>
      <c r="E3" s="18"/>
      <c r="F3" s="18"/>
      <c r="G3" s="18"/>
      <c r="H3" s="18"/>
      <c r="I3" s="19"/>
      <c r="J3" s="18"/>
      <c r="K3" s="18"/>
      <c r="L3" s="18"/>
    </row>
    <row r="4" spans="1:12" s="29" customFormat="1" ht="13.5" customHeight="1">
      <c r="A4" s="170"/>
      <c r="B4" s="21" t="s">
        <v>55</v>
      </c>
      <c r="D4" s="22"/>
      <c r="E4" s="22"/>
      <c r="F4" s="22"/>
      <c r="G4" s="22"/>
      <c r="H4" s="22"/>
      <c r="I4" s="22"/>
      <c r="J4" s="22"/>
      <c r="K4" s="22"/>
      <c r="L4" s="22"/>
    </row>
    <row r="5" spans="1:12" s="30" customFormat="1" ht="13.5" customHeight="1">
      <c r="A5" s="171"/>
      <c r="B5" s="17" t="s">
        <v>125</v>
      </c>
      <c r="D5" s="20"/>
      <c r="E5" s="20"/>
      <c r="F5" s="20"/>
      <c r="G5" s="20"/>
      <c r="H5" s="20"/>
      <c r="I5" s="20"/>
      <c r="J5" s="20"/>
      <c r="K5" s="20"/>
      <c r="L5" s="20"/>
    </row>
    <row r="6" spans="1:12" ht="13.5" customHeight="1">
      <c r="A6" s="168"/>
      <c r="C6" s="18"/>
      <c r="D6" s="18"/>
      <c r="E6" s="18"/>
      <c r="F6" s="18"/>
      <c r="G6" s="18"/>
      <c r="H6" s="18"/>
      <c r="I6" s="18"/>
      <c r="J6" s="18"/>
      <c r="K6" s="18"/>
      <c r="L6" s="18"/>
    </row>
    <row r="7" spans="1:12" ht="13.5" customHeight="1">
      <c r="A7" s="167"/>
      <c r="B7" s="37"/>
      <c r="C7" s="37"/>
      <c r="D7" s="37"/>
      <c r="E7" s="186" t="s">
        <v>59</v>
      </c>
      <c r="F7" s="186"/>
      <c r="G7" s="186"/>
      <c r="H7" s="47"/>
      <c r="I7" s="186" t="s">
        <v>126</v>
      </c>
      <c r="J7" s="186"/>
      <c r="K7" s="186"/>
      <c r="L7" s="31"/>
    </row>
    <row r="8" spans="1:12" ht="13.5" customHeight="1">
      <c r="A8" s="182"/>
      <c r="B8" s="47"/>
      <c r="C8" s="47"/>
      <c r="D8" s="47"/>
      <c r="E8" s="107">
        <v>39355</v>
      </c>
      <c r="F8" s="108"/>
      <c r="G8" s="107">
        <v>38990</v>
      </c>
      <c r="H8" s="109"/>
      <c r="I8" s="107">
        <v>39355</v>
      </c>
      <c r="J8" s="108"/>
      <c r="K8" s="107">
        <v>38990</v>
      </c>
      <c r="L8" s="31"/>
    </row>
    <row r="9" spans="1:12" ht="13.5" customHeight="1">
      <c r="A9" s="40"/>
      <c r="B9" s="38"/>
      <c r="C9" s="38"/>
      <c r="D9" s="38"/>
      <c r="E9" s="40" t="s">
        <v>1</v>
      </c>
      <c r="F9" s="40"/>
      <c r="G9" s="40" t="s">
        <v>1</v>
      </c>
      <c r="H9" s="38"/>
      <c r="I9" s="40" t="s">
        <v>2</v>
      </c>
      <c r="J9" s="38"/>
      <c r="K9" s="40" t="s">
        <v>1</v>
      </c>
      <c r="L9" s="31"/>
    </row>
    <row r="10" spans="1:12" ht="13.5" customHeight="1">
      <c r="A10" s="168"/>
      <c r="B10" s="128"/>
      <c r="C10" s="38"/>
      <c r="D10" s="38"/>
      <c r="E10" s="39"/>
      <c r="F10" s="39"/>
      <c r="G10" s="41"/>
      <c r="H10" s="38"/>
      <c r="I10" s="39"/>
      <c r="J10" s="38"/>
      <c r="K10" s="38"/>
      <c r="L10" s="31"/>
    </row>
    <row r="11" spans="1:12" ht="13.5" customHeight="1">
      <c r="A11" s="45"/>
      <c r="B11" s="42" t="s">
        <v>3</v>
      </c>
      <c r="C11" s="38"/>
      <c r="D11" s="38"/>
      <c r="E11" s="45">
        <v>10252</v>
      </c>
      <c r="F11" s="132"/>
      <c r="G11" s="133">
        <v>8281</v>
      </c>
      <c r="H11" s="134"/>
      <c r="I11" s="45">
        <v>26525</v>
      </c>
      <c r="J11" s="134"/>
      <c r="K11" s="133">
        <v>22867</v>
      </c>
      <c r="L11" s="33"/>
    </row>
    <row r="12" spans="1:12" ht="13.5" customHeight="1">
      <c r="A12" s="45"/>
      <c r="B12" s="42"/>
      <c r="C12" s="38"/>
      <c r="D12" s="38"/>
      <c r="E12" s="45"/>
      <c r="F12" s="132"/>
      <c r="G12" s="133"/>
      <c r="H12" s="134"/>
      <c r="I12" s="45"/>
      <c r="J12" s="134"/>
      <c r="K12" s="133"/>
      <c r="L12" s="33"/>
    </row>
    <row r="13" spans="1:12" ht="13.5" customHeight="1">
      <c r="A13" s="45"/>
      <c r="B13" s="42" t="s">
        <v>70</v>
      </c>
      <c r="C13" s="38"/>
      <c r="D13" s="38"/>
      <c r="E13" s="45">
        <v>-8244</v>
      </c>
      <c r="F13" s="132"/>
      <c r="G13" s="133">
        <v>-6723</v>
      </c>
      <c r="H13" s="134"/>
      <c r="I13" s="45">
        <v>-21239</v>
      </c>
      <c r="J13" s="134"/>
      <c r="K13" s="133">
        <v>-18048</v>
      </c>
      <c r="L13" s="33"/>
    </row>
    <row r="14" spans="1:12" ht="13.5" customHeight="1">
      <c r="A14" s="45"/>
      <c r="B14" s="42"/>
      <c r="C14" s="38"/>
      <c r="D14" s="38"/>
      <c r="E14" s="45"/>
      <c r="F14" s="132"/>
      <c r="G14" s="133"/>
      <c r="H14" s="134"/>
      <c r="I14" s="45"/>
      <c r="J14" s="134"/>
      <c r="K14" s="133"/>
      <c r="L14" s="33"/>
    </row>
    <row r="15" spans="1:12" ht="13.5" customHeight="1">
      <c r="A15" s="45"/>
      <c r="B15" s="42" t="s">
        <v>71</v>
      </c>
      <c r="C15" s="38"/>
      <c r="D15" s="38"/>
      <c r="E15" s="45">
        <v>426</v>
      </c>
      <c r="F15" s="132"/>
      <c r="G15" s="133">
        <v>383</v>
      </c>
      <c r="H15" s="134"/>
      <c r="I15" s="45">
        <v>799</v>
      </c>
      <c r="J15" s="134"/>
      <c r="K15" s="133">
        <v>546</v>
      </c>
      <c r="L15" s="33"/>
    </row>
    <row r="16" spans="1:12" ht="13.5" customHeight="1">
      <c r="A16" s="45"/>
      <c r="B16" s="38"/>
      <c r="C16" s="38"/>
      <c r="D16" s="38"/>
      <c r="E16" s="46"/>
      <c r="F16" s="46"/>
      <c r="G16" s="135"/>
      <c r="H16" s="136"/>
      <c r="I16" s="46"/>
      <c r="J16" s="136"/>
      <c r="K16" s="135"/>
      <c r="L16" s="33"/>
    </row>
    <row r="17" spans="1:12" ht="21.75" customHeight="1">
      <c r="A17" s="45"/>
      <c r="B17" s="128"/>
      <c r="C17" s="38"/>
      <c r="D17" s="38"/>
      <c r="E17" s="45">
        <f>SUM(E11:E16)</f>
        <v>2434</v>
      </c>
      <c r="F17" s="132"/>
      <c r="G17" s="45">
        <f>SUM(G11:G16)</f>
        <v>1941</v>
      </c>
      <c r="H17" s="134"/>
      <c r="I17" s="45">
        <f>SUM(I11:I16)</f>
        <v>6085</v>
      </c>
      <c r="J17" s="134"/>
      <c r="K17" s="45">
        <f>SUM(K11:K16)</f>
        <v>5365</v>
      </c>
      <c r="L17" s="33"/>
    </row>
    <row r="18" spans="1:12" ht="13.5" customHeight="1">
      <c r="A18" s="45"/>
      <c r="B18" s="38"/>
      <c r="C18" s="38"/>
      <c r="D18" s="38"/>
      <c r="E18" s="45"/>
      <c r="F18" s="132"/>
      <c r="G18" s="133"/>
      <c r="H18" s="134"/>
      <c r="I18" s="45"/>
      <c r="J18" s="134"/>
      <c r="K18" s="133"/>
      <c r="L18" s="33"/>
    </row>
    <row r="19" spans="1:12" ht="13.5" customHeight="1">
      <c r="A19" s="45"/>
      <c r="B19" s="38" t="s">
        <v>4</v>
      </c>
      <c r="C19" s="38"/>
      <c r="D19" s="38"/>
      <c r="E19" s="45">
        <v>-199</v>
      </c>
      <c r="F19" s="132"/>
      <c r="G19" s="133">
        <v>-44</v>
      </c>
      <c r="H19" s="134"/>
      <c r="I19" s="45">
        <v>-441</v>
      </c>
      <c r="J19" s="134"/>
      <c r="K19" s="133">
        <v>-145</v>
      </c>
      <c r="L19" s="33"/>
    </row>
    <row r="20" spans="1:12" ht="13.5" customHeight="1">
      <c r="A20" s="45"/>
      <c r="B20" s="38"/>
      <c r="C20" s="38"/>
      <c r="D20" s="38"/>
      <c r="E20" s="46"/>
      <c r="F20" s="46"/>
      <c r="G20" s="135"/>
      <c r="H20" s="136"/>
      <c r="I20" s="46"/>
      <c r="J20" s="136"/>
      <c r="K20" s="135"/>
      <c r="L20" s="33"/>
    </row>
    <row r="21" spans="1:12" ht="21.75" customHeight="1">
      <c r="A21" s="45"/>
      <c r="B21" s="128" t="s">
        <v>13</v>
      </c>
      <c r="C21" s="38"/>
      <c r="D21" s="38"/>
      <c r="E21" s="45">
        <f>SUM(E17:E20)</f>
        <v>2235</v>
      </c>
      <c r="F21" s="132"/>
      <c r="G21" s="45">
        <f>SUM(G17:G20)</f>
        <v>1897</v>
      </c>
      <c r="H21" s="134"/>
      <c r="I21" s="45">
        <f>SUM(I17:I20)</f>
        <v>5644</v>
      </c>
      <c r="J21" s="134"/>
      <c r="K21" s="45">
        <f>SUM(K17:K20)</f>
        <v>5220</v>
      </c>
      <c r="L21" s="33"/>
    </row>
    <row r="22" spans="1:12" ht="13.5" customHeight="1">
      <c r="A22" s="45"/>
      <c r="B22" s="38"/>
      <c r="C22" s="38"/>
      <c r="D22" s="38"/>
      <c r="E22" s="45"/>
      <c r="F22" s="132"/>
      <c r="G22" s="133"/>
      <c r="H22" s="134"/>
      <c r="I22" s="45"/>
      <c r="J22" s="134"/>
      <c r="K22" s="133"/>
      <c r="L22" s="33"/>
    </row>
    <row r="23" spans="1:12" ht="13.5" customHeight="1">
      <c r="A23" s="45"/>
      <c r="B23" s="38" t="s">
        <v>56</v>
      </c>
      <c r="C23" s="38"/>
      <c r="D23" s="38"/>
      <c r="E23" s="45">
        <v>-393</v>
      </c>
      <c r="F23" s="132"/>
      <c r="G23" s="133">
        <v>-275</v>
      </c>
      <c r="H23" s="134"/>
      <c r="I23" s="45">
        <v>-577</v>
      </c>
      <c r="J23" s="134"/>
      <c r="K23" s="133">
        <v>-1087</v>
      </c>
      <c r="L23" s="33"/>
    </row>
    <row r="24" spans="1:12" ht="13.5" customHeight="1">
      <c r="A24" s="45"/>
      <c r="B24" s="38"/>
      <c r="C24" s="38"/>
      <c r="D24" s="38"/>
      <c r="E24" s="46"/>
      <c r="F24" s="46"/>
      <c r="G24" s="135"/>
      <c r="H24" s="136"/>
      <c r="I24" s="46"/>
      <c r="J24" s="136"/>
      <c r="K24" s="135"/>
      <c r="L24" s="33"/>
    </row>
    <row r="25" spans="1:12" ht="21.75" customHeight="1" thickBot="1">
      <c r="A25" s="45"/>
      <c r="B25" s="128" t="s">
        <v>73</v>
      </c>
      <c r="C25" s="38"/>
      <c r="D25" s="38"/>
      <c r="E25" s="137">
        <f>SUM(E21:E24)</f>
        <v>1842</v>
      </c>
      <c r="F25" s="137"/>
      <c r="G25" s="137">
        <f>SUM(G21:G24)</f>
        <v>1622</v>
      </c>
      <c r="H25" s="137">
        <f>H21+H24</f>
        <v>0</v>
      </c>
      <c r="I25" s="137">
        <f>SUM(I21:I24)</f>
        <v>5067</v>
      </c>
      <c r="J25" s="138"/>
      <c r="K25" s="137">
        <f>SUM(K21:K24)</f>
        <v>4133</v>
      </c>
      <c r="L25" s="33"/>
    </row>
    <row r="26" spans="1:12" ht="13.5" customHeight="1" thickTop="1">
      <c r="A26" s="43"/>
      <c r="B26" s="38"/>
      <c r="C26" s="128"/>
      <c r="D26" s="38"/>
      <c r="E26" s="43"/>
      <c r="F26" s="39"/>
      <c r="G26" s="44"/>
      <c r="H26" s="38"/>
      <c r="I26" s="45"/>
      <c r="J26" s="38"/>
      <c r="K26" s="44"/>
      <c r="L26" s="33"/>
    </row>
    <row r="27" spans="1:12" ht="13.5" customHeight="1">
      <c r="A27" s="43"/>
      <c r="B27" s="38"/>
      <c r="C27" s="128"/>
      <c r="D27" s="38"/>
      <c r="E27" s="43"/>
      <c r="F27" s="39"/>
      <c r="G27" s="44"/>
      <c r="H27" s="38"/>
      <c r="I27" s="45"/>
      <c r="J27" s="38"/>
      <c r="K27" s="44"/>
      <c r="L27" s="33"/>
    </row>
    <row r="28" spans="1:12" ht="13.5" customHeight="1">
      <c r="A28" s="43"/>
      <c r="B28" s="110" t="s">
        <v>92</v>
      </c>
      <c r="C28" s="128"/>
      <c r="D28" s="38"/>
      <c r="E28" s="43"/>
      <c r="F28" s="39"/>
      <c r="G28" s="44"/>
      <c r="H28" s="38"/>
      <c r="I28" s="45"/>
      <c r="J28" s="38"/>
      <c r="K28" s="44"/>
      <c r="L28" s="33"/>
    </row>
    <row r="29" spans="1:12" ht="13.5" customHeight="1">
      <c r="A29" s="45"/>
      <c r="B29" s="38" t="s">
        <v>93</v>
      </c>
      <c r="C29" s="128"/>
      <c r="D29" s="38"/>
      <c r="E29" s="45">
        <v>1723</v>
      </c>
      <c r="F29" s="132"/>
      <c r="G29" s="133">
        <v>1624</v>
      </c>
      <c r="H29" s="134"/>
      <c r="I29" s="45">
        <v>5070</v>
      </c>
      <c r="J29" s="134"/>
      <c r="K29" s="133">
        <v>4135</v>
      </c>
      <c r="L29" s="33"/>
    </row>
    <row r="30" spans="1:12" ht="13.5" customHeight="1">
      <c r="A30" s="45"/>
      <c r="B30" s="38" t="s">
        <v>94</v>
      </c>
      <c r="C30" s="128"/>
      <c r="D30" s="38"/>
      <c r="E30" s="45">
        <v>119</v>
      </c>
      <c r="F30" s="132"/>
      <c r="G30" s="133">
        <v>-2</v>
      </c>
      <c r="H30" s="134"/>
      <c r="I30" s="45">
        <v>-3</v>
      </c>
      <c r="J30" s="134"/>
      <c r="K30" s="133">
        <v>-2</v>
      </c>
      <c r="L30" s="33"/>
    </row>
    <row r="31" spans="1:12" ht="21.75" customHeight="1" thickBot="1">
      <c r="A31" s="133"/>
      <c r="B31" s="110" t="s">
        <v>73</v>
      </c>
      <c r="C31" s="128"/>
      <c r="D31" s="38"/>
      <c r="E31" s="160">
        <f>SUM(E29:E30)</f>
        <v>1842</v>
      </c>
      <c r="F31" s="137"/>
      <c r="G31" s="160">
        <f>SUM(G29:G30)</f>
        <v>1622</v>
      </c>
      <c r="H31" s="138"/>
      <c r="I31" s="160">
        <f>SUM(I29:I30)</f>
        <v>5067</v>
      </c>
      <c r="J31" s="138"/>
      <c r="K31" s="160">
        <f>SUM(K29:K30)</f>
        <v>4133</v>
      </c>
      <c r="L31" s="33"/>
    </row>
    <row r="32" spans="1:12" ht="13.5" customHeight="1" thickTop="1">
      <c r="A32" s="43"/>
      <c r="B32" s="38"/>
      <c r="C32" s="128"/>
      <c r="D32" s="38"/>
      <c r="E32" s="43"/>
      <c r="F32" s="39"/>
      <c r="G32" s="44"/>
      <c r="H32" s="38"/>
      <c r="I32" s="45"/>
      <c r="J32" s="38"/>
      <c r="K32" s="44"/>
      <c r="L32" s="33"/>
    </row>
    <row r="33" spans="1:12" ht="13.5" customHeight="1">
      <c r="A33" s="43"/>
      <c r="B33" s="38"/>
      <c r="C33" s="128"/>
      <c r="D33" s="38"/>
      <c r="E33" s="43"/>
      <c r="F33" s="39"/>
      <c r="G33" s="44"/>
      <c r="H33" s="38"/>
      <c r="I33" s="179"/>
      <c r="J33" s="38"/>
      <c r="K33" s="44"/>
      <c r="L33" s="33"/>
    </row>
    <row r="34" spans="1:12" ht="13.5" customHeight="1">
      <c r="A34" s="43"/>
      <c r="B34" s="128" t="s">
        <v>57</v>
      </c>
      <c r="C34" s="38"/>
      <c r="D34" s="38"/>
      <c r="E34" s="43"/>
      <c r="F34" s="39"/>
      <c r="G34" s="44"/>
      <c r="H34" s="38"/>
      <c r="I34" s="179"/>
      <c r="J34" s="38"/>
      <c r="K34" s="44"/>
      <c r="L34" s="33"/>
    </row>
    <row r="35" spans="1:12" ht="13.5" customHeight="1">
      <c r="A35" s="175"/>
      <c r="B35" s="38"/>
      <c r="C35" s="128" t="s">
        <v>113</v>
      </c>
      <c r="D35" s="38"/>
      <c r="E35" s="175"/>
      <c r="F35" s="39"/>
      <c r="G35" s="44"/>
      <c r="H35" s="38"/>
      <c r="I35" s="179"/>
      <c r="J35" s="38"/>
      <c r="K35" s="44"/>
      <c r="L35" s="33"/>
    </row>
    <row r="36" spans="1:12" ht="13.5" customHeight="1">
      <c r="A36" s="176"/>
      <c r="B36" s="127" t="s">
        <v>101</v>
      </c>
      <c r="C36" s="38"/>
      <c r="D36" s="38"/>
      <c r="E36" s="176">
        <v>1.11</v>
      </c>
      <c r="F36" s="172"/>
      <c r="G36" s="158">
        <v>1.07</v>
      </c>
      <c r="H36" s="172"/>
      <c r="I36" s="180">
        <v>3.29</v>
      </c>
      <c r="J36" s="172"/>
      <c r="K36" s="158">
        <v>2.72</v>
      </c>
      <c r="L36" s="33"/>
    </row>
    <row r="37" spans="1:12" ht="13.5" customHeight="1">
      <c r="A37" s="183"/>
      <c r="B37" s="127" t="s">
        <v>72</v>
      </c>
      <c r="C37" s="129"/>
      <c r="D37" s="129"/>
      <c r="E37" s="177">
        <v>1.1</v>
      </c>
      <c r="F37" s="139"/>
      <c r="G37" s="173">
        <v>1.04</v>
      </c>
      <c r="H37" s="139"/>
      <c r="I37" s="181">
        <v>3.25</v>
      </c>
      <c r="J37" s="139"/>
      <c r="K37" s="173">
        <v>2.69</v>
      </c>
      <c r="L37" s="31"/>
    </row>
    <row r="38" spans="1:14" ht="13.5" customHeight="1">
      <c r="A38" s="178"/>
      <c r="B38" s="38"/>
      <c r="C38" s="38"/>
      <c r="D38" s="130"/>
      <c r="E38" s="178"/>
      <c r="F38" s="131"/>
      <c r="G38" s="131"/>
      <c r="H38" s="131"/>
      <c r="I38" s="178"/>
      <c r="J38" s="131"/>
      <c r="K38" s="131"/>
      <c r="L38" s="34"/>
      <c r="M38" s="35"/>
      <c r="N38" s="35"/>
    </row>
    <row r="39" spans="1:11" ht="13.5" customHeight="1">
      <c r="A39" s="168"/>
      <c r="B39" s="38"/>
      <c r="C39" s="38"/>
      <c r="D39" s="38"/>
      <c r="E39" s="39"/>
      <c r="F39" s="39"/>
      <c r="G39" s="41"/>
      <c r="H39" s="38"/>
      <c r="I39" s="39"/>
      <c r="J39" s="38"/>
      <c r="K39" s="38"/>
    </row>
    <row r="40" spans="2:11" ht="13.5" customHeight="1">
      <c r="B40" s="140"/>
      <c r="C40" s="38"/>
      <c r="D40" s="38"/>
      <c r="E40" s="39"/>
      <c r="F40" s="39"/>
      <c r="G40" s="41"/>
      <c r="H40" s="38"/>
      <c r="I40" s="39"/>
      <c r="J40" s="38"/>
      <c r="K40" s="38"/>
    </row>
    <row r="41" spans="2:11" ht="9.75" customHeight="1">
      <c r="B41" s="38"/>
      <c r="C41" s="38"/>
      <c r="D41" s="38"/>
      <c r="E41" s="39"/>
      <c r="F41" s="39"/>
      <c r="G41" s="41"/>
      <c r="H41" s="38"/>
      <c r="I41" s="39"/>
      <c r="J41" s="38"/>
      <c r="K41" s="38"/>
    </row>
    <row r="42" spans="2:11" ht="13.5" customHeight="1">
      <c r="B42" s="37"/>
      <c r="C42" s="157"/>
      <c r="D42" s="157"/>
      <c r="E42" s="157"/>
      <c r="F42" s="157"/>
      <c r="G42" s="157"/>
      <c r="H42" s="157"/>
      <c r="I42" s="157"/>
      <c r="J42" s="157"/>
      <c r="K42" s="157"/>
    </row>
    <row r="43" spans="2:11" ht="13.5" customHeight="1">
      <c r="B43" s="184" t="s">
        <v>106</v>
      </c>
      <c r="C43" s="184"/>
      <c r="D43" s="184"/>
      <c r="E43" s="184"/>
      <c r="F43" s="184"/>
      <c r="G43" s="184"/>
      <c r="H43" s="184"/>
      <c r="I43" s="184"/>
      <c r="J43" s="184"/>
      <c r="K43" s="184"/>
    </row>
    <row r="44" spans="2:11" ht="13.5" customHeight="1">
      <c r="B44" s="184"/>
      <c r="C44" s="184"/>
      <c r="D44" s="184"/>
      <c r="E44" s="184"/>
      <c r="F44" s="184"/>
      <c r="G44" s="184"/>
      <c r="H44" s="184"/>
      <c r="I44" s="184"/>
      <c r="J44" s="184"/>
      <c r="K44" s="184"/>
    </row>
    <row r="45" spans="2:11" ht="13.5" customHeight="1">
      <c r="B45" s="184"/>
      <c r="C45" s="184"/>
      <c r="D45" s="184"/>
      <c r="E45" s="184"/>
      <c r="F45" s="184"/>
      <c r="G45" s="184"/>
      <c r="H45" s="184"/>
      <c r="I45" s="184"/>
      <c r="J45" s="184"/>
      <c r="K45" s="184"/>
    </row>
    <row r="46" spans="2:11" ht="13.5" customHeight="1">
      <c r="B46" s="38"/>
      <c r="C46" s="38"/>
      <c r="D46" s="38"/>
      <c r="E46" s="39"/>
      <c r="F46" s="39"/>
      <c r="G46" s="41"/>
      <c r="H46" s="38"/>
      <c r="I46" s="39"/>
      <c r="J46" s="38"/>
      <c r="K46" s="38"/>
    </row>
    <row r="47" spans="2:11" ht="13.5" customHeight="1">
      <c r="B47" s="38"/>
      <c r="C47" s="38"/>
      <c r="D47" s="38"/>
      <c r="E47" s="39"/>
      <c r="F47" s="39"/>
      <c r="G47" s="41"/>
      <c r="H47" s="38"/>
      <c r="I47" s="39"/>
      <c r="J47" s="38"/>
      <c r="K47" s="38"/>
    </row>
    <row r="48" spans="2:11" ht="13.5" customHeight="1">
      <c r="B48" s="38"/>
      <c r="C48" s="38"/>
      <c r="D48" s="38"/>
      <c r="E48" s="39"/>
      <c r="F48" s="39"/>
      <c r="G48" s="41"/>
      <c r="H48" s="38"/>
      <c r="I48" s="39"/>
      <c r="J48" s="38"/>
      <c r="K48" s="38"/>
    </row>
    <row r="49" spans="2:11" ht="13.5" customHeight="1">
      <c r="B49" s="38"/>
      <c r="C49" s="38"/>
      <c r="D49" s="38"/>
      <c r="E49" s="39"/>
      <c r="F49" s="39"/>
      <c r="G49" s="41"/>
      <c r="H49" s="38"/>
      <c r="I49" s="39"/>
      <c r="J49" s="38"/>
      <c r="K49" s="38"/>
    </row>
    <row r="50" spans="2:11" ht="13.5" customHeight="1">
      <c r="B50" s="38"/>
      <c r="C50" s="38"/>
      <c r="D50" s="38"/>
      <c r="E50" s="39"/>
      <c r="F50" s="39"/>
      <c r="G50" s="41"/>
      <c r="H50" s="38"/>
      <c r="I50" s="39"/>
      <c r="J50" s="38"/>
      <c r="K50" s="38"/>
    </row>
    <row r="51" spans="2:11" ht="13.5" customHeight="1">
      <c r="B51" s="38"/>
      <c r="C51" s="38"/>
      <c r="D51" s="38"/>
      <c r="E51" s="39"/>
      <c r="F51" s="39"/>
      <c r="G51" s="41"/>
      <c r="H51" s="38"/>
      <c r="I51" s="39"/>
      <c r="J51" s="38"/>
      <c r="K51" s="38"/>
    </row>
    <row r="52" spans="2:11" ht="13.5" customHeight="1">
      <c r="B52" s="38"/>
      <c r="C52" s="38"/>
      <c r="D52" s="38"/>
      <c r="E52" s="39"/>
      <c r="F52" s="39"/>
      <c r="G52" s="41"/>
      <c r="H52" s="38"/>
      <c r="I52" s="39"/>
      <c r="J52" s="38"/>
      <c r="K52" s="38"/>
    </row>
    <row r="53" spans="2:11" ht="13.5" customHeight="1">
      <c r="B53" s="38"/>
      <c r="C53" s="38"/>
      <c r="D53" s="38"/>
      <c r="E53" s="39"/>
      <c r="F53" s="39"/>
      <c r="G53" s="41"/>
      <c r="H53" s="38"/>
      <c r="I53" s="39"/>
      <c r="J53" s="38"/>
      <c r="K53" s="38"/>
    </row>
    <row r="54" spans="2:11" ht="13.5" customHeight="1">
      <c r="B54" s="38"/>
      <c r="C54" s="38"/>
      <c r="D54" s="38"/>
      <c r="E54" s="39"/>
      <c r="F54" s="39"/>
      <c r="G54" s="41"/>
      <c r="H54" s="38"/>
      <c r="I54" s="39"/>
      <c r="J54" s="38"/>
      <c r="K54" s="38"/>
    </row>
    <row r="55" spans="2:11" ht="13.5" customHeight="1">
      <c r="B55" s="38"/>
      <c r="C55" s="38"/>
      <c r="D55" s="38"/>
      <c r="E55" s="39"/>
      <c r="F55" s="39"/>
      <c r="G55" s="41"/>
      <c r="H55" s="38"/>
      <c r="I55" s="39"/>
      <c r="J55" s="38"/>
      <c r="K55" s="38"/>
    </row>
    <row r="56" spans="2:11" ht="13.5" customHeight="1">
      <c r="B56" s="38"/>
      <c r="C56" s="38"/>
      <c r="D56" s="38"/>
      <c r="E56" s="39"/>
      <c r="F56" s="39"/>
      <c r="G56" s="41"/>
      <c r="H56" s="38"/>
      <c r="I56" s="39"/>
      <c r="J56" s="38"/>
      <c r="K56" s="38"/>
    </row>
    <row r="57" spans="2:11" ht="13.5" customHeight="1">
      <c r="B57" s="38"/>
      <c r="C57" s="38"/>
      <c r="D57" s="38"/>
      <c r="E57" s="39"/>
      <c r="F57" s="39"/>
      <c r="G57" s="41"/>
      <c r="H57" s="38"/>
      <c r="I57" s="39"/>
      <c r="J57" s="38"/>
      <c r="K57" s="38"/>
    </row>
    <row r="58" spans="2:11" ht="13.5" customHeight="1">
      <c r="B58" s="38"/>
      <c r="C58" s="38"/>
      <c r="D58" s="38"/>
      <c r="E58" s="39"/>
      <c r="F58" s="39"/>
      <c r="G58" s="41"/>
      <c r="H58" s="38"/>
      <c r="I58" s="39"/>
      <c r="J58" s="38"/>
      <c r="K58" s="38"/>
    </row>
    <row r="59" spans="2:11" ht="13.5" customHeight="1">
      <c r="B59" s="38"/>
      <c r="C59" s="38"/>
      <c r="D59" s="38"/>
      <c r="E59" s="39"/>
      <c r="F59" s="39"/>
      <c r="G59" s="41"/>
      <c r="H59" s="38"/>
      <c r="I59" s="39"/>
      <c r="J59" s="38"/>
      <c r="K59" s="38"/>
    </row>
    <row r="60" spans="2:11" ht="13.5" customHeight="1">
      <c r="B60" s="38"/>
      <c r="C60" s="38"/>
      <c r="D60" s="38"/>
      <c r="E60" s="39"/>
      <c r="F60" s="39"/>
      <c r="G60" s="41"/>
      <c r="H60" s="38"/>
      <c r="I60" s="39"/>
      <c r="J60" s="38"/>
      <c r="K60" s="38"/>
    </row>
    <row r="61" spans="2:11" ht="13.5" customHeight="1">
      <c r="B61" s="38"/>
      <c r="C61" s="38"/>
      <c r="D61" s="38"/>
      <c r="E61" s="39"/>
      <c r="F61" s="39"/>
      <c r="G61" s="41"/>
      <c r="H61" s="38"/>
      <c r="I61" s="39"/>
      <c r="J61" s="38"/>
      <c r="K61" s="38"/>
    </row>
    <row r="62" spans="2:11" ht="13.5" customHeight="1">
      <c r="B62" s="38"/>
      <c r="C62" s="38"/>
      <c r="D62" s="38"/>
      <c r="E62" s="39"/>
      <c r="F62" s="39"/>
      <c r="G62" s="41"/>
      <c r="H62" s="38"/>
      <c r="I62" s="39"/>
      <c r="J62" s="38"/>
      <c r="K62" s="38"/>
    </row>
    <row r="63" spans="2:11" ht="13.5" customHeight="1">
      <c r="B63" s="38"/>
      <c r="C63" s="38"/>
      <c r="D63" s="38"/>
      <c r="E63" s="39"/>
      <c r="F63" s="39"/>
      <c r="G63" s="41"/>
      <c r="H63" s="38"/>
      <c r="I63" s="39"/>
      <c r="J63" s="38"/>
      <c r="K63" s="38"/>
    </row>
    <row r="64" spans="2:11" ht="13.5" customHeight="1">
      <c r="B64" s="38"/>
      <c r="C64" s="38"/>
      <c r="D64" s="38"/>
      <c r="E64" s="39"/>
      <c r="F64" s="39"/>
      <c r="G64" s="41"/>
      <c r="H64" s="38"/>
      <c r="I64" s="39"/>
      <c r="J64" s="38"/>
      <c r="K64" s="38"/>
    </row>
    <row r="65" spans="2:11" ht="13.5" customHeight="1">
      <c r="B65" s="38"/>
      <c r="C65" s="38"/>
      <c r="D65" s="38"/>
      <c r="E65" s="39"/>
      <c r="F65" s="39"/>
      <c r="G65" s="41"/>
      <c r="H65" s="38"/>
      <c r="I65" s="39"/>
      <c r="J65" s="38"/>
      <c r="K65" s="38"/>
    </row>
    <row r="66" spans="2:11" ht="13.5" customHeight="1">
      <c r="B66" s="38"/>
      <c r="C66" s="38"/>
      <c r="D66" s="38"/>
      <c r="E66" s="39"/>
      <c r="F66" s="39"/>
      <c r="G66" s="41"/>
      <c r="H66" s="38"/>
      <c r="I66" s="39"/>
      <c r="J66" s="38"/>
      <c r="K66" s="38"/>
    </row>
    <row r="67" spans="2:11" ht="13.5" customHeight="1">
      <c r="B67" s="38"/>
      <c r="C67" s="38"/>
      <c r="D67" s="38"/>
      <c r="E67" s="39"/>
      <c r="F67" s="39"/>
      <c r="G67" s="41"/>
      <c r="H67" s="38"/>
      <c r="I67" s="39"/>
      <c r="J67" s="38"/>
      <c r="K67" s="38"/>
    </row>
    <row r="68" spans="2:11" ht="13.5" customHeight="1">
      <c r="B68" s="38"/>
      <c r="C68" s="38"/>
      <c r="D68" s="38"/>
      <c r="E68" s="39"/>
      <c r="F68" s="39"/>
      <c r="G68" s="41"/>
      <c r="H68" s="38"/>
      <c r="I68" s="39"/>
      <c r="J68" s="38"/>
      <c r="K68" s="38"/>
    </row>
    <row r="69" spans="2:11" ht="13.5" customHeight="1">
      <c r="B69" s="38"/>
      <c r="C69" s="38"/>
      <c r="D69" s="38"/>
      <c r="E69" s="39"/>
      <c r="F69" s="39"/>
      <c r="G69" s="41"/>
      <c r="H69" s="38"/>
      <c r="I69" s="39"/>
      <c r="J69" s="38"/>
      <c r="K69" s="38"/>
    </row>
    <row r="70" spans="2:11" ht="13.5" customHeight="1">
      <c r="B70" s="38"/>
      <c r="C70" s="38"/>
      <c r="D70" s="38"/>
      <c r="E70" s="39"/>
      <c r="F70" s="39"/>
      <c r="G70" s="41"/>
      <c r="H70" s="38"/>
      <c r="I70" s="39"/>
      <c r="J70" s="38"/>
      <c r="K70" s="38"/>
    </row>
    <row r="71" spans="2:11" ht="13.5" customHeight="1">
      <c r="B71" s="38"/>
      <c r="C71" s="38"/>
      <c r="D71" s="38"/>
      <c r="E71" s="39"/>
      <c r="F71" s="39"/>
      <c r="G71" s="41"/>
      <c r="H71" s="38"/>
      <c r="I71" s="39"/>
      <c r="J71" s="38"/>
      <c r="K71" s="38"/>
    </row>
    <row r="72" spans="2:11" ht="13.5" customHeight="1">
      <c r="B72" s="38"/>
      <c r="C72" s="38"/>
      <c r="D72" s="38"/>
      <c r="E72" s="39"/>
      <c r="F72" s="39"/>
      <c r="G72" s="41"/>
      <c r="H72" s="38"/>
      <c r="I72" s="39"/>
      <c r="J72" s="38"/>
      <c r="K72" s="38"/>
    </row>
    <row r="73" spans="2:11" ht="13.5" customHeight="1">
      <c r="B73" s="38"/>
      <c r="C73" s="38"/>
      <c r="D73" s="38"/>
      <c r="E73" s="39"/>
      <c r="F73" s="39"/>
      <c r="G73" s="41"/>
      <c r="H73" s="38"/>
      <c r="I73" s="39"/>
      <c r="J73" s="38"/>
      <c r="K73" s="38"/>
    </row>
    <row r="74" spans="2:11" ht="13.5" customHeight="1">
      <c r="B74" s="38"/>
      <c r="C74" s="38"/>
      <c r="D74" s="38"/>
      <c r="E74" s="39"/>
      <c r="F74" s="39"/>
      <c r="G74" s="41"/>
      <c r="H74" s="38"/>
      <c r="I74" s="39"/>
      <c r="J74" s="38"/>
      <c r="K74" s="38"/>
    </row>
    <row r="75" spans="2:11" ht="13.5" customHeight="1">
      <c r="B75" s="38"/>
      <c r="C75" s="38"/>
      <c r="D75" s="38"/>
      <c r="E75" s="39"/>
      <c r="F75" s="39"/>
      <c r="G75" s="41"/>
      <c r="H75" s="38"/>
      <c r="I75" s="39"/>
      <c r="J75" s="38"/>
      <c r="K75" s="38"/>
    </row>
    <row r="76" spans="2:11" ht="13.5" customHeight="1">
      <c r="B76" s="38"/>
      <c r="C76" s="38"/>
      <c r="D76" s="38"/>
      <c r="E76" s="39"/>
      <c r="F76" s="39"/>
      <c r="G76" s="41"/>
      <c r="H76" s="38"/>
      <c r="I76" s="39"/>
      <c r="J76" s="38"/>
      <c r="K76" s="38"/>
    </row>
    <row r="77" spans="2:11" ht="13.5" customHeight="1">
      <c r="B77" s="38"/>
      <c r="C77" s="38"/>
      <c r="D77" s="38"/>
      <c r="E77" s="39"/>
      <c r="F77" s="39"/>
      <c r="G77" s="41"/>
      <c r="H77" s="38"/>
      <c r="I77" s="39"/>
      <c r="J77" s="38"/>
      <c r="K77" s="38"/>
    </row>
    <row r="78" spans="2:11" ht="13.5" customHeight="1">
      <c r="B78" s="38"/>
      <c r="C78" s="38"/>
      <c r="D78" s="38"/>
      <c r="E78" s="39"/>
      <c r="F78" s="39"/>
      <c r="G78" s="41"/>
      <c r="H78" s="38"/>
      <c r="I78" s="39"/>
      <c r="J78" s="38"/>
      <c r="K78" s="38"/>
    </row>
    <row r="79" spans="2:11" ht="13.5" customHeight="1">
      <c r="B79" s="38"/>
      <c r="C79" s="38"/>
      <c r="D79" s="38"/>
      <c r="E79" s="39"/>
      <c r="F79" s="39"/>
      <c r="G79" s="41"/>
      <c r="H79" s="38"/>
      <c r="I79" s="39"/>
      <c r="J79" s="38"/>
      <c r="K79" s="38"/>
    </row>
    <row r="80" spans="2:11" ht="13.5" customHeight="1">
      <c r="B80" s="38"/>
      <c r="C80" s="38"/>
      <c r="D80" s="38"/>
      <c r="E80" s="39"/>
      <c r="F80" s="39"/>
      <c r="G80" s="41"/>
      <c r="H80" s="38"/>
      <c r="I80" s="39"/>
      <c r="J80" s="38"/>
      <c r="K80" s="38"/>
    </row>
    <row r="81" spans="2:11" ht="13.5" customHeight="1">
      <c r="B81" s="38"/>
      <c r="C81" s="38"/>
      <c r="D81" s="38"/>
      <c r="E81" s="39"/>
      <c r="F81" s="39"/>
      <c r="G81" s="41"/>
      <c r="H81" s="38"/>
      <c r="I81" s="39"/>
      <c r="J81" s="38"/>
      <c r="K81" s="38"/>
    </row>
    <row r="82" spans="2:11" ht="13.5" customHeight="1">
      <c r="B82" s="38"/>
      <c r="C82" s="38"/>
      <c r="D82" s="38"/>
      <c r="E82" s="39"/>
      <c r="F82" s="39"/>
      <c r="G82" s="41"/>
      <c r="H82" s="38"/>
      <c r="I82" s="39"/>
      <c r="J82" s="38"/>
      <c r="K82" s="38"/>
    </row>
    <row r="83" spans="2:11" ht="13.5" customHeight="1">
      <c r="B83" s="38"/>
      <c r="C83" s="38"/>
      <c r="D83" s="38"/>
      <c r="E83" s="39"/>
      <c r="F83" s="39"/>
      <c r="G83" s="41"/>
      <c r="H83" s="38"/>
      <c r="I83" s="39"/>
      <c r="J83" s="38"/>
      <c r="K83" s="38"/>
    </row>
    <row r="84" spans="2:11" ht="13.5" customHeight="1">
      <c r="B84" s="38"/>
      <c r="C84" s="38"/>
      <c r="D84" s="38"/>
      <c r="E84" s="39"/>
      <c r="F84" s="39"/>
      <c r="G84" s="41"/>
      <c r="H84" s="38"/>
      <c r="I84" s="39"/>
      <c r="J84" s="38"/>
      <c r="K84" s="38"/>
    </row>
    <row r="85" spans="2:11" ht="13.5" customHeight="1">
      <c r="B85" s="38"/>
      <c r="C85" s="38"/>
      <c r="D85" s="38"/>
      <c r="E85" s="39"/>
      <c r="F85" s="39"/>
      <c r="G85" s="41"/>
      <c r="H85" s="38"/>
      <c r="I85" s="39"/>
      <c r="J85" s="38"/>
      <c r="K85" s="38"/>
    </row>
    <row r="86" spans="2:11" ht="13.5" customHeight="1">
      <c r="B86" s="38"/>
      <c r="C86" s="38"/>
      <c r="D86" s="38"/>
      <c r="E86" s="39"/>
      <c r="F86" s="39"/>
      <c r="G86" s="41"/>
      <c r="H86" s="38"/>
      <c r="I86" s="39"/>
      <c r="J86" s="38"/>
      <c r="K86" s="38"/>
    </row>
    <row r="87" spans="2:11" ht="13.5" customHeight="1">
      <c r="B87" s="38"/>
      <c r="C87" s="38"/>
      <c r="D87" s="38"/>
      <c r="E87" s="39"/>
      <c r="F87" s="39"/>
      <c r="G87" s="41"/>
      <c r="H87" s="38"/>
      <c r="I87" s="39"/>
      <c r="J87" s="38"/>
      <c r="K87" s="38"/>
    </row>
    <row r="88" spans="2:11" ht="13.5" customHeight="1">
      <c r="B88" s="38"/>
      <c r="C88" s="38"/>
      <c r="D88" s="38"/>
      <c r="E88" s="39"/>
      <c r="F88" s="39"/>
      <c r="G88" s="41"/>
      <c r="H88" s="38"/>
      <c r="I88" s="39"/>
      <c r="J88" s="38"/>
      <c r="K88" s="38"/>
    </row>
    <row r="89" spans="2:11" ht="13.5" customHeight="1">
      <c r="B89" s="38"/>
      <c r="C89" s="38"/>
      <c r="D89" s="38"/>
      <c r="E89" s="39"/>
      <c r="F89" s="39"/>
      <c r="G89" s="41"/>
      <c r="H89" s="38"/>
      <c r="I89" s="39"/>
      <c r="J89" s="38"/>
      <c r="K89" s="38"/>
    </row>
    <row r="90" spans="2:11" ht="13.5" customHeight="1">
      <c r="B90" s="38"/>
      <c r="C90" s="38"/>
      <c r="D90" s="38"/>
      <c r="E90" s="39"/>
      <c r="F90" s="39"/>
      <c r="G90" s="41"/>
      <c r="H90" s="38"/>
      <c r="I90" s="39"/>
      <c r="J90" s="38"/>
      <c r="K90" s="38"/>
    </row>
    <row r="91" spans="2:11" ht="13.5" customHeight="1">
      <c r="B91" s="38"/>
      <c r="C91" s="38"/>
      <c r="D91" s="38"/>
      <c r="E91" s="39"/>
      <c r="F91" s="39"/>
      <c r="G91" s="41"/>
      <c r="H91" s="38"/>
      <c r="I91" s="39"/>
      <c r="J91" s="38"/>
      <c r="K91" s="38"/>
    </row>
    <row r="92" spans="2:11" ht="13.5" customHeight="1">
      <c r="B92" s="38"/>
      <c r="C92" s="38"/>
      <c r="D92" s="38"/>
      <c r="E92" s="39"/>
      <c r="F92" s="39"/>
      <c r="G92" s="41"/>
      <c r="H92" s="38"/>
      <c r="I92" s="39"/>
      <c r="J92" s="38"/>
      <c r="K92" s="38"/>
    </row>
    <row r="93" spans="2:11" ht="13.5" customHeight="1">
      <c r="B93" s="38"/>
      <c r="C93" s="38"/>
      <c r="D93" s="38"/>
      <c r="E93" s="39"/>
      <c r="F93" s="39"/>
      <c r="G93" s="41"/>
      <c r="H93" s="38"/>
      <c r="I93" s="39"/>
      <c r="J93" s="38"/>
      <c r="K93" s="38"/>
    </row>
    <row r="94" spans="2:11" ht="13.5" customHeight="1">
      <c r="B94" s="38"/>
      <c r="C94" s="38"/>
      <c r="D94" s="38"/>
      <c r="E94" s="39"/>
      <c r="F94" s="39"/>
      <c r="G94" s="41"/>
      <c r="H94" s="38"/>
      <c r="I94" s="39"/>
      <c r="J94" s="38"/>
      <c r="K94" s="38"/>
    </row>
    <row r="95" spans="2:11" ht="13.5" customHeight="1">
      <c r="B95" s="38"/>
      <c r="C95" s="38"/>
      <c r="D95" s="38"/>
      <c r="E95" s="39"/>
      <c r="F95" s="39"/>
      <c r="G95" s="41"/>
      <c r="H95" s="38"/>
      <c r="I95" s="39"/>
      <c r="J95" s="38"/>
      <c r="K95" s="38"/>
    </row>
    <row r="96" spans="2:11" ht="13.5" customHeight="1">
      <c r="B96" s="38"/>
      <c r="C96" s="38"/>
      <c r="D96" s="38"/>
      <c r="E96" s="39"/>
      <c r="F96" s="39"/>
      <c r="G96" s="41"/>
      <c r="H96" s="38"/>
      <c r="I96" s="39"/>
      <c r="J96" s="38"/>
      <c r="K96" s="38"/>
    </row>
    <row r="97" spans="2:11" ht="13.5" customHeight="1">
      <c r="B97" s="38"/>
      <c r="C97" s="38"/>
      <c r="D97" s="38"/>
      <c r="E97" s="39"/>
      <c r="F97" s="39"/>
      <c r="G97" s="41"/>
      <c r="H97" s="38"/>
      <c r="I97" s="39"/>
      <c r="J97" s="38"/>
      <c r="K97" s="38"/>
    </row>
    <row r="98" spans="2:11" ht="13.5" customHeight="1">
      <c r="B98" s="38"/>
      <c r="C98" s="38"/>
      <c r="D98" s="38"/>
      <c r="E98" s="39"/>
      <c r="F98" s="39"/>
      <c r="G98" s="41"/>
      <c r="H98" s="38"/>
      <c r="I98" s="39"/>
      <c r="J98" s="38"/>
      <c r="K98" s="38"/>
    </row>
    <row r="99" spans="2:11" ht="13.5" customHeight="1">
      <c r="B99" s="38"/>
      <c r="C99" s="38"/>
      <c r="D99" s="38"/>
      <c r="E99" s="39"/>
      <c r="F99" s="39"/>
      <c r="G99" s="41"/>
      <c r="H99" s="38"/>
      <c r="I99" s="39"/>
      <c r="J99" s="38"/>
      <c r="K99" s="38"/>
    </row>
    <row r="100" spans="2:11" ht="13.5" customHeight="1">
      <c r="B100" s="38"/>
      <c r="C100" s="38"/>
      <c r="D100" s="38"/>
      <c r="E100" s="39"/>
      <c r="F100" s="39"/>
      <c r="G100" s="41"/>
      <c r="H100" s="38"/>
      <c r="I100" s="39"/>
      <c r="J100" s="38"/>
      <c r="K100" s="38"/>
    </row>
    <row r="101" spans="2:11" ht="13.5" customHeight="1">
      <c r="B101" s="38"/>
      <c r="C101" s="38"/>
      <c r="D101" s="38"/>
      <c r="E101" s="39"/>
      <c r="F101" s="39"/>
      <c r="G101" s="41"/>
      <c r="H101" s="38"/>
      <c r="I101" s="39"/>
      <c r="J101" s="38"/>
      <c r="K101" s="38"/>
    </row>
    <row r="102" spans="2:11" ht="13.5" customHeight="1">
      <c r="B102" s="38"/>
      <c r="C102" s="38"/>
      <c r="D102" s="38"/>
      <c r="E102" s="39"/>
      <c r="F102" s="39"/>
      <c r="G102" s="41"/>
      <c r="H102" s="38"/>
      <c r="I102" s="39"/>
      <c r="J102" s="38"/>
      <c r="K102" s="38"/>
    </row>
    <row r="103" spans="2:11" ht="13.5" customHeight="1">
      <c r="B103" s="38"/>
      <c r="C103" s="38"/>
      <c r="D103" s="38"/>
      <c r="E103" s="39"/>
      <c r="F103" s="39"/>
      <c r="G103" s="41"/>
      <c r="H103" s="38"/>
      <c r="I103" s="39"/>
      <c r="J103" s="38"/>
      <c r="K103" s="38"/>
    </row>
    <row r="104" spans="2:11" ht="13.5" customHeight="1">
      <c r="B104" s="38"/>
      <c r="C104" s="38"/>
      <c r="D104" s="38"/>
      <c r="E104" s="39"/>
      <c r="F104" s="39"/>
      <c r="G104" s="41"/>
      <c r="H104" s="38"/>
      <c r="I104" s="39"/>
      <c r="J104" s="38"/>
      <c r="K104" s="38"/>
    </row>
    <row r="105" spans="2:11" ht="13.5" customHeight="1">
      <c r="B105" s="38"/>
      <c r="C105" s="38"/>
      <c r="D105" s="38"/>
      <c r="E105" s="39"/>
      <c r="F105" s="39"/>
      <c r="G105" s="41"/>
      <c r="H105" s="38"/>
      <c r="I105" s="39"/>
      <c r="J105" s="38"/>
      <c r="K105" s="38"/>
    </row>
    <row r="106" spans="2:11" ht="13.5" customHeight="1">
      <c r="B106" s="38"/>
      <c r="C106" s="38"/>
      <c r="D106" s="38"/>
      <c r="E106" s="39"/>
      <c r="F106" s="39"/>
      <c r="G106" s="41"/>
      <c r="H106" s="38"/>
      <c r="I106" s="39"/>
      <c r="J106" s="38"/>
      <c r="K106" s="38"/>
    </row>
    <row r="107" spans="2:11" ht="13.5" customHeight="1">
      <c r="B107" s="38"/>
      <c r="C107" s="38"/>
      <c r="D107" s="38"/>
      <c r="E107" s="39"/>
      <c r="F107" s="39"/>
      <c r="G107" s="41"/>
      <c r="H107" s="38"/>
      <c r="I107" s="39"/>
      <c r="J107" s="38"/>
      <c r="K107" s="38"/>
    </row>
    <row r="108" spans="2:11" ht="13.5" customHeight="1">
      <c r="B108" s="38"/>
      <c r="C108" s="38"/>
      <c r="D108" s="38"/>
      <c r="E108" s="39"/>
      <c r="F108" s="39"/>
      <c r="G108" s="41"/>
      <c r="H108" s="38"/>
      <c r="I108" s="39"/>
      <c r="J108" s="38"/>
      <c r="K108" s="38"/>
    </row>
    <row r="109" spans="2:11" ht="13.5" customHeight="1">
      <c r="B109" s="38"/>
      <c r="C109" s="38"/>
      <c r="D109" s="38"/>
      <c r="E109" s="39"/>
      <c r="F109" s="39"/>
      <c r="G109" s="41"/>
      <c r="H109" s="38"/>
      <c r="I109" s="39"/>
      <c r="J109" s="38"/>
      <c r="K109" s="38"/>
    </row>
    <row r="110" spans="2:11" ht="13.5" customHeight="1">
      <c r="B110" s="38"/>
      <c r="C110" s="38"/>
      <c r="D110" s="38"/>
      <c r="E110" s="39"/>
      <c r="F110" s="39"/>
      <c r="G110" s="41"/>
      <c r="H110" s="38"/>
      <c r="I110" s="39"/>
      <c r="J110" s="38"/>
      <c r="K110" s="38"/>
    </row>
    <row r="111" spans="2:11" ht="13.5" customHeight="1">
      <c r="B111" s="38"/>
      <c r="C111" s="38"/>
      <c r="D111" s="38"/>
      <c r="E111" s="39"/>
      <c r="F111" s="39"/>
      <c r="G111" s="41"/>
      <c r="H111" s="38"/>
      <c r="I111" s="39"/>
      <c r="J111" s="38"/>
      <c r="K111" s="38"/>
    </row>
    <row r="112" spans="2:11" ht="13.5" customHeight="1">
      <c r="B112" s="38"/>
      <c r="C112" s="38"/>
      <c r="D112" s="38"/>
      <c r="E112" s="39"/>
      <c r="F112" s="39"/>
      <c r="G112" s="41"/>
      <c r="H112" s="38"/>
      <c r="I112" s="39"/>
      <c r="J112" s="38"/>
      <c r="K112" s="38"/>
    </row>
    <row r="113" spans="2:11" ht="13.5" customHeight="1">
      <c r="B113" s="38"/>
      <c r="C113" s="38"/>
      <c r="D113" s="38"/>
      <c r="E113" s="39"/>
      <c r="F113" s="39"/>
      <c r="G113" s="41"/>
      <c r="H113" s="38"/>
      <c r="I113" s="39"/>
      <c r="J113" s="38"/>
      <c r="K113" s="38"/>
    </row>
    <row r="114" spans="2:11" ht="13.5" customHeight="1">
      <c r="B114" s="38"/>
      <c r="C114" s="38"/>
      <c r="D114" s="38"/>
      <c r="E114" s="39"/>
      <c r="F114" s="39"/>
      <c r="G114" s="41"/>
      <c r="H114" s="38"/>
      <c r="I114" s="39"/>
      <c r="J114" s="38"/>
      <c r="K114" s="38"/>
    </row>
    <row r="115" spans="2:11" ht="13.5" customHeight="1">
      <c r="B115" s="38"/>
      <c r="C115" s="38"/>
      <c r="D115" s="38"/>
      <c r="E115" s="39"/>
      <c r="F115" s="39"/>
      <c r="G115" s="41"/>
      <c r="H115" s="38"/>
      <c r="I115" s="39"/>
      <c r="J115" s="38"/>
      <c r="K115" s="38"/>
    </row>
    <row r="116" spans="2:11" ht="13.5" customHeight="1">
      <c r="B116" s="38"/>
      <c r="C116" s="38"/>
      <c r="D116" s="38"/>
      <c r="E116" s="39"/>
      <c r="F116" s="39"/>
      <c r="G116" s="41"/>
      <c r="H116" s="38"/>
      <c r="I116" s="39"/>
      <c r="J116" s="38"/>
      <c r="K116" s="38"/>
    </row>
    <row r="117" spans="2:11" ht="13.5" customHeight="1">
      <c r="B117" s="38"/>
      <c r="C117" s="38"/>
      <c r="D117" s="38"/>
      <c r="E117" s="39"/>
      <c r="F117" s="39"/>
      <c r="G117" s="41"/>
      <c r="H117" s="38"/>
      <c r="I117" s="39"/>
      <c r="J117" s="38"/>
      <c r="K117" s="38"/>
    </row>
    <row r="118" spans="2:11" ht="13.5" customHeight="1">
      <c r="B118" s="38"/>
      <c r="C118" s="38"/>
      <c r="D118" s="38"/>
      <c r="E118" s="39"/>
      <c r="F118" s="39"/>
      <c r="G118" s="41"/>
      <c r="H118" s="38"/>
      <c r="I118" s="39"/>
      <c r="J118" s="38"/>
      <c r="K118" s="38"/>
    </row>
    <row r="119" spans="2:11" ht="13.5" customHeight="1">
      <c r="B119" s="38"/>
      <c r="C119" s="38"/>
      <c r="D119" s="38"/>
      <c r="E119" s="39"/>
      <c r="F119" s="39"/>
      <c r="G119" s="41"/>
      <c r="H119" s="38"/>
      <c r="I119" s="39"/>
      <c r="J119" s="38"/>
      <c r="K119" s="38"/>
    </row>
    <row r="120" spans="2:11" ht="13.5" customHeight="1">
      <c r="B120" s="38"/>
      <c r="C120" s="38"/>
      <c r="D120" s="38"/>
      <c r="E120" s="39"/>
      <c r="F120" s="39"/>
      <c r="G120" s="41"/>
      <c r="H120" s="38"/>
      <c r="I120" s="39"/>
      <c r="J120" s="38"/>
      <c r="K120" s="38"/>
    </row>
    <row r="121" spans="2:11" ht="13.5" customHeight="1">
      <c r="B121" s="38"/>
      <c r="C121" s="38"/>
      <c r="D121" s="38"/>
      <c r="E121" s="39"/>
      <c r="F121" s="39"/>
      <c r="G121" s="41"/>
      <c r="H121" s="38"/>
      <c r="I121" s="39"/>
      <c r="J121" s="38"/>
      <c r="K121" s="38"/>
    </row>
    <row r="122" spans="2:11" ht="13.5" customHeight="1">
      <c r="B122" s="38"/>
      <c r="C122" s="38"/>
      <c r="D122" s="38"/>
      <c r="E122" s="39"/>
      <c r="F122" s="39"/>
      <c r="G122" s="41"/>
      <c r="H122" s="38"/>
      <c r="I122" s="39"/>
      <c r="J122" s="38"/>
      <c r="K122" s="38"/>
    </row>
    <row r="123" spans="2:11" ht="13.5" customHeight="1">
      <c r="B123" s="38"/>
      <c r="C123" s="38"/>
      <c r="D123" s="38"/>
      <c r="E123" s="39"/>
      <c r="F123" s="39"/>
      <c r="G123" s="41"/>
      <c r="H123" s="38"/>
      <c r="I123" s="39"/>
      <c r="J123" s="38"/>
      <c r="K123" s="38"/>
    </row>
    <row r="124" spans="2:11" ht="13.5" customHeight="1">
      <c r="B124" s="38"/>
      <c r="C124" s="38"/>
      <c r="D124" s="38"/>
      <c r="E124" s="39"/>
      <c r="F124" s="39"/>
      <c r="G124" s="41"/>
      <c r="H124" s="38"/>
      <c r="I124" s="39"/>
      <c r="J124" s="38"/>
      <c r="K124" s="38"/>
    </row>
    <row r="125" spans="2:11" ht="13.5" customHeight="1">
      <c r="B125" s="38"/>
      <c r="C125" s="38"/>
      <c r="D125" s="38"/>
      <c r="E125" s="39"/>
      <c r="F125" s="39"/>
      <c r="G125" s="41"/>
      <c r="H125" s="38"/>
      <c r="I125" s="39"/>
      <c r="J125" s="38"/>
      <c r="K125" s="38"/>
    </row>
    <row r="126" spans="2:11" ht="13.5" customHeight="1">
      <c r="B126" s="38"/>
      <c r="C126" s="38"/>
      <c r="D126" s="38"/>
      <c r="E126" s="39"/>
      <c r="F126" s="39"/>
      <c r="G126" s="41"/>
      <c r="H126" s="38"/>
      <c r="I126" s="39"/>
      <c r="J126" s="38"/>
      <c r="K126" s="38"/>
    </row>
    <row r="127" spans="2:11" ht="13.5" customHeight="1">
      <c r="B127" s="38"/>
      <c r="C127" s="38"/>
      <c r="D127" s="38"/>
      <c r="E127" s="39"/>
      <c r="F127" s="39"/>
      <c r="G127" s="41"/>
      <c r="H127" s="38"/>
      <c r="I127" s="39"/>
      <c r="J127" s="38"/>
      <c r="K127" s="38"/>
    </row>
    <row r="128" spans="2:11" ht="13.5" customHeight="1">
      <c r="B128" s="38"/>
      <c r="C128" s="38"/>
      <c r="D128" s="38"/>
      <c r="E128" s="39"/>
      <c r="F128" s="39"/>
      <c r="G128" s="41"/>
      <c r="H128" s="38"/>
      <c r="I128" s="39"/>
      <c r="J128" s="38"/>
      <c r="K128" s="38"/>
    </row>
    <row r="129" spans="2:11" ht="13.5" customHeight="1">
      <c r="B129" s="38"/>
      <c r="C129" s="38"/>
      <c r="D129" s="38"/>
      <c r="E129" s="39"/>
      <c r="F129" s="39"/>
      <c r="G129" s="41"/>
      <c r="H129" s="38"/>
      <c r="I129" s="39"/>
      <c r="J129" s="38"/>
      <c r="K129" s="38"/>
    </row>
    <row r="130" spans="2:11" ht="13.5" customHeight="1">
      <c r="B130" s="38"/>
      <c r="C130" s="38"/>
      <c r="D130" s="38"/>
      <c r="E130" s="39"/>
      <c r="F130" s="39"/>
      <c r="G130" s="41"/>
      <c r="H130" s="38"/>
      <c r="I130" s="39"/>
      <c r="J130" s="38"/>
      <c r="K130" s="38"/>
    </row>
    <row r="131" spans="2:11" ht="13.5" customHeight="1">
      <c r="B131" s="38"/>
      <c r="C131" s="38"/>
      <c r="D131" s="38"/>
      <c r="E131" s="39"/>
      <c r="F131" s="39"/>
      <c r="G131" s="41"/>
      <c r="H131" s="38"/>
      <c r="I131" s="39"/>
      <c r="J131" s="38"/>
      <c r="K131" s="38"/>
    </row>
    <row r="132" spans="2:11" ht="13.5" customHeight="1">
      <c r="B132" s="38"/>
      <c r="C132" s="38"/>
      <c r="D132" s="38"/>
      <c r="E132" s="39"/>
      <c r="F132" s="39"/>
      <c r="G132" s="41"/>
      <c r="H132" s="38"/>
      <c r="I132" s="39"/>
      <c r="J132" s="38"/>
      <c r="K132" s="38"/>
    </row>
    <row r="133" spans="2:11" ht="13.5" customHeight="1">
      <c r="B133" s="38"/>
      <c r="C133" s="38"/>
      <c r="D133" s="38"/>
      <c r="E133" s="39"/>
      <c r="F133" s="39"/>
      <c r="G133" s="41"/>
      <c r="H133" s="38"/>
      <c r="I133" s="39"/>
      <c r="J133" s="38"/>
      <c r="K133" s="38"/>
    </row>
    <row r="134" spans="2:11" ht="13.5" customHeight="1">
      <c r="B134" s="38"/>
      <c r="C134" s="38"/>
      <c r="D134" s="38"/>
      <c r="E134" s="39"/>
      <c r="F134" s="39"/>
      <c r="G134" s="41"/>
      <c r="H134" s="38"/>
      <c r="I134" s="39"/>
      <c r="J134" s="38"/>
      <c r="K134" s="38"/>
    </row>
    <row r="135" spans="2:11" ht="13.5" customHeight="1">
      <c r="B135" s="38"/>
      <c r="C135" s="38"/>
      <c r="D135" s="38"/>
      <c r="E135" s="39"/>
      <c r="F135" s="39"/>
      <c r="G135" s="41"/>
      <c r="H135" s="38"/>
      <c r="I135" s="39"/>
      <c r="J135" s="38"/>
      <c r="K135" s="38"/>
    </row>
    <row r="136" spans="2:11" ht="13.5" customHeight="1">
      <c r="B136" s="38"/>
      <c r="C136" s="38"/>
      <c r="D136" s="38"/>
      <c r="E136" s="39"/>
      <c r="F136" s="39"/>
      <c r="G136" s="41"/>
      <c r="H136" s="38"/>
      <c r="I136" s="39"/>
      <c r="J136" s="38"/>
      <c r="K136" s="38"/>
    </row>
    <row r="137" spans="2:11" ht="13.5" customHeight="1">
      <c r="B137" s="38"/>
      <c r="C137" s="38"/>
      <c r="D137" s="38"/>
      <c r="E137" s="39"/>
      <c r="F137" s="39"/>
      <c r="G137" s="41"/>
      <c r="H137" s="38"/>
      <c r="I137" s="39"/>
      <c r="J137" s="38"/>
      <c r="K137" s="38"/>
    </row>
    <row r="138" spans="2:11" ht="13.5" customHeight="1">
      <c r="B138" s="38"/>
      <c r="C138" s="38"/>
      <c r="D138" s="38"/>
      <c r="E138" s="39"/>
      <c r="F138" s="39"/>
      <c r="G138" s="41"/>
      <c r="H138" s="38"/>
      <c r="I138" s="39"/>
      <c r="J138" s="38"/>
      <c r="K138" s="38"/>
    </row>
    <row r="139" spans="2:11" ht="13.5" customHeight="1">
      <c r="B139" s="38"/>
      <c r="C139" s="38"/>
      <c r="D139" s="38"/>
      <c r="E139" s="39"/>
      <c r="F139" s="39"/>
      <c r="G139" s="41"/>
      <c r="H139" s="38"/>
      <c r="I139" s="39"/>
      <c r="J139" s="38"/>
      <c r="K139" s="38"/>
    </row>
    <row r="140" spans="2:11" ht="13.5" customHeight="1">
      <c r="B140" s="38"/>
      <c r="C140" s="38"/>
      <c r="D140" s="38"/>
      <c r="E140" s="39"/>
      <c r="F140" s="39"/>
      <c r="G140" s="41"/>
      <c r="H140" s="38"/>
      <c r="I140" s="39"/>
      <c r="J140" s="38"/>
      <c r="K140" s="38"/>
    </row>
    <row r="141" spans="2:11" ht="13.5" customHeight="1">
      <c r="B141" s="38"/>
      <c r="C141" s="38"/>
      <c r="D141" s="38"/>
      <c r="E141" s="39"/>
      <c r="F141" s="39"/>
      <c r="G141" s="41"/>
      <c r="H141" s="38"/>
      <c r="I141" s="39"/>
      <c r="J141" s="38"/>
      <c r="K141" s="38"/>
    </row>
    <row r="142" spans="2:11" ht="13.5" customHeight="1">
      <c r="B142" s="38"/>
      <c r="C142" s="38"/>
      <c r="D142" s="38"/>
      <c r="E142" s="39"/>
      <c r="F142" s="39"/>
      <c r="G142" s="41"/>
      <c r="H142" s="38"/>
      <c r="I142" s="39"/>
      <c r="J142" s="38"/>
      <c r="K142" s="38"/>
    </row>
    <row r="143" spans="2:11" ht="13.5" customHeight="1">
      <c r="B143" s="38"/>
      <c r="C143" s="38"/>
      <c r="D143" s="38"/>
      <c r="E143" s="39"/>
      <c r="F143" s="39"/>
      <c r="G143" s="41"/>
      <c r="H143" s="38"/>
      <c r="I143" s="39"/>
      <c r="J143" s="38"/>
      <c r="K143" s="38"/>
    </row>
    <row r="144" spans="2:11" ht="13.5" customHeight="1">
      <c r="B144" s="38"/>
      <c r="C144" s="38"/>
      <c r="D144" s="38"/>
      <c r="E144" s="39"/>
      <c r="F144" s="39"/>
      <c r="G144" s="41"/>
      <c r="H144" s="38"/>
      <c r="I144" s="39"/>
      <c r="J144" s="38"/>
      <c r="K144" s="38"/>
    </row>
    <row r="145" spans="2:11" ht="13.5" customHeight="1">
      <c r="B145" s="38"/>
      <c r="C145" s="38"/>
      <c r="D145" s="38"/>
      <c r="E145" s="39"/>
      <c r="F145" s="39"/>
      <c r="G145" s="41"/>
      <c r="H145" s="38"/>
      <c r="I145" s="39"/>
      <c r="J145" s="38"/>
      <c r="K145" s="38"/>
    </row>
    <row r="146" spans="2:11" ht="13.5" customHeight="1">
      <c r="B146" s="38"/>
      <c r="C146" s="38"/>
      <c r="D146" s="38"/>
      <c r="E146" s="39"/>
      <c r="F146" s="39"/>
      <c r="G146" s="41"/>
      <c r="H146" s="38"/>
      <c r="I146" s="39"/>
      <c r="J146" s="38"/>
      <c r="K146" s="38"/>
    </row>
    <row r="147" spans="2:11" ht="13.5" customHeight="1">
      <c r="B147" s="38"/>
      <c r="C147" s="38"/>
      <c r="D147" s="38"/>
      <c r="E147" s="39"/>
      <c r="F147" s="39"/>
      <c r="G147" s="41"/>
      <c r="H147" s="38"/>
      <c r="I147" s="39"/>
      <c r="J147" s="38"/>
      <c r="K147" s="38"/>
    </row>
    <row r="148" spans="2:11" ht="13.5" customHeight="1">
      <c r="B148" s="38"/>
      <c r="C148" s="38"/>
      <c r="D148" s="38"/>
      <c r="E148" s="39"/>
      <c r="F148" s="39"/>
      <c r="G148" s="41"/>
      <c r="H148" s="38"/>
      <c r="I148" s="39"/>
      <c r="J148" s="38"/>
      <c r="K148" s="38"/>
    </row>
    <row r="149" spans="2:11" ht="13.5" customHeight="1">
      <c r="B149" s="38"/>
      <c r="C149" s="38"/>
      <c r="D149" s="38"/>
      <c r="E149" s="39"/>
      <c r="F149" s="39"/>
      <c r="G149" s="41"/>
      <c r="H149" s="38"/>
      <c r="I149" s="39"/>
      <c r="J149" s="38"/>
      <c r="K149" s="38"/>
    </row>
    <row r="150" spans="2:11" ht="13.5" customHeight="1">
      <c r="B150" s="38"/>
      <c r="C150" s="38"/>
      <c r="D150" s="38"/>
      <c r="E150" s="39"/>
      <c r="F150" s="39"/>
      <c r="G150" s="41"/>
      <c r="H150" s="38"/>
      <c r="I150" s="39"/>
      <c r="J150" s="38"/>
      <c r="K150" s="38"/>
    </row>
    <row r="151" spans="2:11" ht="13.5" customHeight="1">
      <c r="B151" s="38"/>
      <c r="C151" s="38"/>
      <c r="D151" s="38"/>
      <c r="E151" s="39"/>
      <c r="F151" s="39"/>
      <c r="G151" s="41"/>
      <c r="H151" s="38"/>
      <c r="I151" s="39"/>
      <c r="J151" s="38"/>
      <c r="K151" s="38"/>
    </row>
    <row r="152" spans="2:11" ht="13.5" customHeight="1">
      <c r="B152" s="38"/>
      <c r="C152" s="38"/>
      <c r="D152" s="38"/>
      <c r="E152" s="39"/>
      <c r="F152" s="39"/>
      <c r="G152" s="41"/>
      <c r="H152" s="38"/>
      <c r="I152" s="39"/>
      <c r="J152" s="38"/>
      <c r="K152" s="38"/>
    </row>
    <row r="153" spans="2:11" ht="13.5" customHeight="1">
      <c r="B153" s="38"/>
      <c r="C153" s="38"/>
      <c r="D153" s="38"/>
      <c r="E153" s="39"/>
      <c r="F153" s="39"/>
      <c r="G153" s="41"/>
      <c r="H153" s="38"/>
      <c r="I153" s="39"/>
      <c r="J153" s="38"/>
      <c r="K153" s="38"/>
    </row>
    <row r="154" spans="2:11" ht="13.5" customHeight="1">
      <c r="B154" s="38"/>
      <c r="C154" s="38"/>
      <c r="D154" s="38"/>
      <c r="E154" s="39"/>
      <c r="F154" s="39"/>
      <c r="G154" s="41"/>
      <c r="H154" s="38"/>
      <c r="I154" s="39"/>
      <c r="J154" s="38"/>
      <c r="K154" s="38"/>
    </row>
    <row r="155" spans="2:11" ht="13.5" customHeight="1">
      <c r="B155" s="38"/>
      <c r="C155" s="38"/>
      <c r="D155" s="38"/>
      <c r="E155" s="39"/>
      <c r="F155" s="39"/>
      <c r="G155" s="41"/>
      <c r="H155" s="38"/>
      <c r="I155" s="39"/>
      <c r="J155" s="38"/>
      <c r="K155" s="38"/>
    </row>
    <row r="156" spans="2:11" ht="13.5" customHeight="1">
      <c r="B156" s="38"/>
      <c r="C156" s="38"/>
      <c r="D156" s="38"/>
      <c r="E156" s="39"/>
      <c r="F156" s="39"/>
      <c r="G156" s="41"/>
      <c r="H156" s="38"/>
      <c r="I156" s="39"/>
      <c r="J156" s="38"/>
      <c r="K156" s="38"/>
    </row>
    <row r="157" spans="2:11" ht="13.5" customHeight="1">
      <c r="B157" s="38"/>
      <c r="C157" s="38"/>
      <c r="D157" s="38"/>
      <c r="E157" s="39"/>
      <c r="F157" s="39"/>
      <c r="G157" s="41"/>
      <c r="H157" s="38"/>
      <c r="I157" s="39"/>
      <c r="J157" s="38"/>
      <c r="K157" s="38"/>
    </row>
    <row r="158" spans="2:11" ht="13.5" customHeight="1">
      <c r="B158" s="38"/>
      <c r="C158" s="38"/>
      <c r="D158" s="38"/>
      <c r="E158" s="39"/>
      <c r="F158" s="39"/>
      <c r="G158" s="41"/>
      <c r="H158" s="38"/>
      <c r="I158" s="39"/>
      <c r="J158" s="38"/>
      <c r="K158" s="38"/>
    </row>
    <row r="159" spans="2:11" ht="13.5" customHeight="1">
      <c r="B159" s="38"/>
      <c r="C159" s="38"/>
      <c r="D159" s="38"/>
      <c r="E159" s="39"/>
      <c r="F159" s="39"/>
      <c r="G159" s="41"/>
      <c r="H159" s="38"/>
      <c r="I159" s="39"/>
      <c r="J159" s="38"/>
      <c r="K159" s="38"/>
    </row>
    <row r="160" spans="2:11" ht="13.5" customHeight="1">
      <c r="B160" s="38"/>
      <c r="C160" s="38"/>
      <c r="D160" s="38"/>
      <c r="E160" s="39"/>
      <c r="F160" s="39"/>
      <c r="G160" s="41"/>
      <c r="H160" s="38"/>
      <c r="I160" s="39"/>
      <c r="J160" s="38"/>
      <c r="K160" s="38"/>
    </row>
    <row r="161" spans="2:11" ht="13.5" customHeight="1">
      <c r="B161" s="38"/>
      <c r="C161" s="38"/>
      <c r="D161" s="38"/>
      <c r="E161" s="39"/>
      <c r="F161" s="39"/>
      <c r="G161" s="41"/>
      <c r="H161" s="38"/>
      <c r="I161" s="39"/>
      <c r="J161" s="38"/>
      <c r="K161" s="38"/>
    </row>
    <row r="162" spans="2:11" ht="13.5" customHeight="1">
      <c r="B162" s="38"/>
      <c r="C162" s="38"/>
      <c r="D162" s="38"/>
      <c r="E162" s="39"/>
      <c r="F162" s="39"/>
      <c r="G162" s="41"/>
      <c r="H162" s="38"/>
      <c r="I162" s="39"/>
      <c r="J162" s="38"/>
      <c r="K162" s="38"/>
    </row>
    <row r="163" spans="2:11" ht="13.5" customHeight="1">
      <c r="B163" s="38"/>
      <c r="C163" s="38"/>
      <c r="D163" s="38"/>
      <c r="E163" s="39"/>
      <c r="F163" s="39"/>
      <c r="G163" s="41"/>
      <c r="H163" s="38"/>
      <c r="I163" s="39"/>
      <c r="J163" s="38"/>
      <c r="K163" s="38"/>
    </row>
    <row r="164" spans="2:11" ht="13.5" customHeight="1">
      <c r="B164" s="38"/>
      <c r="C164" s="38"/>
      <c r="D164" s="38"/>
      <c r="E164" s="39"/>
      <c r="F164" s="39"/>
      <c r="G164" s="41"/>
      <c r="H164" s="38"/>
      <c r="I164" s="39"/>
      <c r="J164" s="38"/>
      <c r="K164" s="38"/>
    </row>
    <row r="165" spans="2:11" ht="13.5" customHeight="1">
      <c r="B165" s="38"/>
      <c r="C165" s="38"/>
      <c r="D165" s="38"/>
      <c r="E165" s="39"/>
      <c r="F165" s="39"/>
      <c r="G165" s="41"/>
      <c r="H165" s="38"/>
      <c r="I165" s="39"/>
      <c r="J165" s="38"/>
      <c r="K165" s="38"/>
    </row>
    <row r="166" spans="2:11" ht="13.5" customHeight="1">
      <c r="B166" s="38"/>
      <c r="C166" s="38"/>
      <c r="D166" s="38"/>
      <c r="E166" s="39"/>
      <c r="F166" s="39"/>
      <c r="G166" s="41"/>
      <c r="H166" s="38"/>
      <c r="I166" s="39"/>
      <c r="J166" s="38"/>
      <c r="K166" s="38"/>
    </row>
    <row r="167" spans="2:11" ht="13.5" customHeight="1">
      <c r="B167" s="38"/>
      <c r="C167" s="38"/>
      <c r="D167" s="38"/>
      <c r="E167" s="39"/>
      <c r="F167" s="39"/>
      <c r="G167" s="41"/>
      <c r="H167" s="38"/>
      <c r="I167" s="39"/>
      <c r="J167" s="38"/>
      <c r="K167" s="38"/>
    </row>
    <row r="168" spans="2:11" ht="13.5" customHeight="1">
      <c r="B168" s="38"/>
      <c r="C168" s="38"/>
      <c r="D168" s="38"/>
      <c r="E168" s="39"/>
      <c r="F168" s="39"/>
      <c r="G168" s="41"/>
      <c r="H168" s="38"/>
      <c r="I168" s="39"/>
      <c r="J168" s="38"/>
      <c r="K168" s="38"/>
    </row>
    <row r="169" spans="2:11" ht="13.5" customHeight="1">
      <c r="B169" s="38"/>
      <c r="C169" s="38"/>
      <c r="D169" s="38"/>
      <c r="E169" s="39"/>
      <c r="F169" s="39"/>
      <c r="G169" s="41"/>
      <c r="H169" s="38"/>
      <c r="I169" s="39"/>
      <c r="J169" s="38"/>
      <c r="K169" s="38"/>
    </row>
    <row r="170" spans="2:11" ht="13.5" customHeight="1">
      <c r="B170" s="38"/>
      <c r="C170" s="38"/>
      <c r="D170" s="38"/>
      <c r="E170" s="39"/>
      <c r="F170" s="39"/>
      <c r="G170" s="41"/>
      <c r="H170" s="38"/>
      <c r="I170" s="39"/>
      <c r="J170" s="38"/>
      <c r="K170" s="38"/>
    </row>
    <row r="171" spans="2:11" ht="13.5" customHeight="1">
      <c r="B171" s="38"/>
      <c r="C171" s="38"/>
      <c r="D171" s="38"/>
      <c r="E171" s="39"/>
      <c r="F171" s="39"/>
      <c r="G171" s="41"/>
      <c r="H171" s="38"/>
      <c r="I171" s="39"/>
      <c r="J171" s="38"/>
      <c r="K171" s="38"/>
    </row>
    <row r="172" spans="2:11" ht="13.5" customHeight="1">
      <c r="B172" s="38"/>
      <c r="C172" s="38"/>
      <c r="D172" s="38"/>
      <c r="E172" s="39"/>
      <c r="F172" s="39"/>
      <c r="G172" s="41"/>
      <c r="H172" s="38"/>
      <c r="I172" s="39"/>
      <c r="J172" s="38"/>
      <c r="K172" s="38"/>
    </row>
    <row r="173" spans="2:11" ht="13.5" customHeight="1">
      <c r="B173" s="38"/>
      <c r="C173" s="38"/>
      <c r="D173" s="38"/>
      <c r="E173" s="39"/>
      <c r="F173" s="39"/>
      <c r="G173" s="41"/>
      <c r="H173" s="38"/>
      <c r="I173" s="39"/>
      <c r="J173" s="38"/>
      <c r="K173" s="38"/>
    </row>
    <row r="174" spans="2:11" ht="13.5" customHeight="1">
      <c r="B174" s="38"/>
      <c r="C174" s="38"/>
      <c r="D174" s="38"/>
      <c r="E174" s="39"/>
      <c r="F174" s="39"/>
      <c r="G174" s="41"/>
      <c r="H174" s="38"/>
      <c r="I174" s="39"/>
      <c r="J174" s="38"/>
      <c r="K174" s="38"/>
    </row>
    <row r="175" spans="2:11" ht="13.5" customHeight="1">
      <c r="B175" s="38"/>
      <c r="C175" s="38"/>
      <c r="D175" s="38"/>
      <c r="E175" s="39"/>
      <c r="F175" s="39"/>
      <c r="G175" s="41"/>
      <c r="H175" s="38"/>
      <c r="I175" s="39"/>
      <c r="J175" s="38"/>
      <c r="K175" s="38"/>
    </row>
    <row r="176" spans="2:11" ht="13.5" customHeight="1">
      <c r="B176" s="38"/>
      <c r="C176" s="38"/>
      <c r="D176" s="38"/>
      <c r="E176" s="39"/>
      <c r="F176" s="39"/>
      <c r="G176" s="41"/>
      <c r="H176" s="38"/>
      <c r="I176" s="39"/>
      <c r="J176" s="38"/>
      <c r="K176" s="38"/>
    </row>
    <row r="177" spans="2:11" ht="13.5" customHeight="1">
      <c r="B177" s="38"/>
      <c r="C177" s="38"/>
      <c r="D177" s="38"/>
      <c r="E177" s="39"/>
      <c r="F177" s="39"/>
      <c r="G177" s="41"/>
      <c r="H177" s="38"/>
      <c r="I177" s="39"/>
      <c r="J177" s="38"/>
      <c r="K177" s="38"/>
    </row>
    <row r="178" spans="2:11" ht="13.5" customHeight="1">
      <c r="B178" s="38"/>
      <c r="C178" s="38"/>
      <c r="D178" s="38"/>
      <c r="E178" s="39"/>
      <c r="F178" s="39"/>
      <c r="G178" s="41"/>
      <c r="H178" s="38"/>
      <c r="I178" s="39"/>
      <c r="J178" s="38"/>
      <c r="K178" s="38"/>
    </row>
    <row r="179" spans="2:11" ht="13.5" customHeight="1">
      <c r="B179" s="38"/>
      <c r="C179" s="38"/>
      <c r="D179" s="38"/>
      <c r="E179" s="39"/>
      <c r="F179" s="39"/>
      <c r="G179" s="41"/>
      <c r="H179" s="38"/>
      <c r="I179" s="39"/>
      <c r="J179" s="38"/>
      <c r="K179" s="38"/>
    </row>
    <row r="180" spans="2:11" ht="13.5" customHeight="1">
      <c r="B180" s="38"/>
      <c r="C180" s="38"/>
      <c r="D180" s="38"/>
      <c r="E180" s="39"/>
      <c r="F180" s="39"/>
      <c r="G180" s="41"/>
      <c r="H180" s="38"/>
      <c r="I180" s="39"/>
      <c r="J180" s="38"/>
      <c r="K180" s="38"/>
    </row>
    <row r="181" spans="2:11" ht="13.5" customHeight="1">
      <c r="B181" s="38"/>
      <c r="C181" s="38"/>
      <c r="D181" s="38"/>
      <c r="E181" s="39"/>
      <c r="F181" s="39"/>
      <c r="G181" s="41"/>
      <c r="H181" s="38"/>
      <c r="I181" s="39"/>
      <c r="J181" s="38"/>
      <c r="K181" s="38"/>
    </row>
    <row r="182" spans="2:11" ht="13.5" customHeight="1">
      <c r="B182" s="38"/>
      <c r="C182" s="38"/>
      <c r="D182" s="38"/>
      <c r="E182" s="39"/>
      <c r="F182" s="39"/>
      <c r="G182" s="41"/>
      <c r="H182" s="38"/>
      <c r="I182" s="39"/>
      <c r="J182" s="38"/>
      <c r="K182" s="38"/>
    </row>
    <row r="183" spans="2:11" ht="13.5" customHeight="1">
      <c r="B183" s="38"/>
      <c r="C183" s="38"/>
      <c r="D183" s="38"/>
      <c r="E183" s="39"/>
      <c r="F183" s="39"/>
      <c r="G183" s="41"/>
      <c r="H183" s="38"/>
      <c r="I183" s="39"/>
      <c r="J183" s="38"/>
      <c r="K183" s="38"/>
    </row>
    <row r="184" spans="2:11" ht="13.5" customHeight="1">
      <c r="B184" s="38"/>
      <c r="C184" s="38"/>
      <c r="D184" s="38"/>
      <c r="E184" s="39"/>
      <c r="F184" s="39"/>
      <c r="G184" s="41"/>
      <c r="H184" s="38"/>
      <c r="I184" s="39"/>
      <c r="J184" s="38"/>
      <c r="K184" s="38"/>
    </row>
    <row r="185" spans="2:11" ht="13.5" customHeight="1">
      <c r="B185" s="38"/>
      <c r="C185" s="38"/>
      <c r="D185" s="38"/>
      <c r="E185" s="39"/>
      <c r="F185" s="39"/>
      <c r="G185" s="41"/>
      <c r="H185" s="38"/>
      <c r="I185" s="39"/>
      <c r="J185" s="38"/>
      <c r="K185" s="38"/>
    </row>
    <row r="186" spans="2:11" ht="13.5" customHeight="1">
      <c r="B186" s="38"/>
      <c r="C186" s="38"/>
      <c r="D186" s="38"/>
      <c r="E186" s="39"/>
      <c r="F186" s="39"/>
      <c r="G186" s="41"/>
      <c r="H186" s="38"/>
      <c r="I186" s="39"/>
      <c r="J186" s="38"/>
      <c r="K186" s="38"/>
    </row>
    <row r="187" spans="2:11" ht="13.5" customHeight="1">
      <c r="B187" s="38"/>
      <c r="C187" s="38"/>
      <c r="D187" s="38"/>
      <c r="E187" s="39"/>
      <c r="F187" s="39"/>
      <c r="G187" s="41"/>
      <c r="H187" s="38"/>
      <c r="I187" s="39"/>
      <c r="J187" s="38"/>
      <c r="K187" s="38"/>
    </row>
    <row r="188" spans="2:11" ht="13.5" customHeight="1">
      <c r="B188" s="38"/>
      <c r="C188" s="38"/>
      <c r="D188" s="38"/>
      <c r="E188" s="39"/>
      <c r="F188" s="39"/>
      <c r="G188" s="41"/>
      <c r="H188" s="38"/>
      <c r="I188" s="39"/>
      <c r="J188" s="38"/>
      <c r="K188" s="38"/>
    </row>
    <row r="189" spans="2:11" ht="13.5" customHeight="1">
      <c r="B189" s="38"/>
      <c r="C189" s="38"/>
      <c r="D189" s="38"/>
      <c r="E189" s="39"/>
      <c r="F189" s="39"/>
      <c r="G189" s="41"/>
      <c r="H189" s="38"/>
      <c r="I189" s="39"/>
      <c r="J189" s="38"/>
      <c r="K189" s="38"/>
    </row>
    <row r="190" spans="2:11" ht="13.5" customHeight="1">
      <c r="B190" s="38"/>
      <c r="C190" s="38"/>
      <c r="D190" s="38"/>
      <c r="E190" s="39"/>
      <c r="F190" s="39"/>
      <c r="G190" s="41"/>
      <c r="H190" s="38"/>
      <c r="I190" s="39"/>
      <c r="J190" s="38"/>
      <c r="K190" s="38"/>
    </row>
    <row r="191" spans="2:11" ht="13.5" customHeight="1">
      <c r="B191" s="38"/>
      <c r="C191" s="38"/>
      <c r="D191" s="38"/>
      <c r="E191" s="39"/>
      <c r="F191" s="39"/>
      <c r="G191" s="41"/>
      <c r="H191" s="38"/>
      <c r="I191" s="39"/>
      <c r="J191" s="38"/>
      <c r="K191" s="38"/>
    </row>
    <row r="192" spans="2:11" ht="13.5" customHeight="1">
      <c r="B192" s="38"/>
      <c r="C192" s="38"/>
      <c r="D192" s="38"/>
      <c r="E192" s="39"/>
      <c r="F192" s="39"/>
      <c r="G192" s="41"/>
      <c r="H192" s="38"/>
      <c r="I192" s="39"/>
      <c r="J192" s="38"/>
      <c r="K192" s="38"/>
    </row>
    <row r="193" spans="2:11" ht="13.5" customHeight="1">
      <c r="B193" s="38"/>
      <c r="C193" s="38"/>
      <c r="D193" s="38"/>
      <c r="E193" s="39"/>
      <c r="F193" s="39"/>
      <c r="G193" s="41"/>
      <c r="H193" s="38"/>
      <c r="I193" s="39"/>
      <c r="J193" s="38"/>
      <c r="K193" s="38"/>
    </row>
    <row r="194" spans="2:11" ht="13.5" customHeight="1">
      <c r="B194" s="38"/>
      <c r="C194" s="38"/>
      <c r="D194" s="38"/>
      <c r="E194" s="39"/>
      <c r="F194" s="39"/>
      <c r="G194" s="41"/>
      <c r="H194" s="38"/>
      <c r="I194" s="39"/>
      <c r="J194" s="38"/>
      <c r="K194" s="38"/>
    </row>
    <row r="195" spans="2:11" ht="13.5" customHeight="1">
      <c r="B195" s="38"/>
      <c r="C195" s="38"/>
      <c r="D195" s="38"/>
      <c r="E195" s="39"/>
      <c r="F195" s="39"/>
      <c r="G195" s="41"/>
      <c r="H195" s="38"/>
      <c r="I195" s="39"/>
      <c r="J195" s="38"/>
      <c r="K195" s="38"/>
    </row>
    <row r="196" spans="2:11" ht="13.5" customHeight="1">
      <c r="B196" s="38"/>
      <c r="C196" s="38"/>
      <c r="D196" s="38"/>
      <c r="E196" s="39"/>
      <c r="F196" s="39"/>
      <c r="G196" s="41"/>
      <c r="H196" s="38"/>
      <c r="I196" s="39"/>
      <c r="J196" s="38"/>
      <c r="K196" s="38"/>
    </row>
    <row r="197" spans="2:11" ht="13.5" customHeight="1">
      <c r="B197" s="38"/>
      <c r="C197" s="38"/>
      <c r="D197" s="38"/>
      <c r="E197" s="39"/>
      <c r="F197" s="39"/>
      <c r="G197" s="41"/>
      <c r="H197" s="38"/>
      <c r="I197" s="39"/>
      <c r="J197" s="38"/>
      <c r="K197" s="38"/>
    </row>
    <row r="198" spans="2:11" ht="13.5" customHeight="1">
      <c r="B198" s="38"/>
      <c r="C198" s="38"/>
      <c r="D198" s="38"/>
      <c r="E198" s="39"/>
      <c r="F198" s="39"/>
      <c r="G198" s="41"/>
      <c r="H198" s="38"/>
      <c r="I198" s="39"/>
      <c r="J198" s="38"/>
      <c r="K198" s="38"/>
    </row>
    <row r="199" spans="2:11" ht="13.5" customHeight="1">
      <c r="B199" s="38"/>
      <c r="C199" s="38"/>
      <c r="D199" s="38"/>
      <c r="E199" s="39"/>
      <c r="F199" s="39"/>
      <c r="G199" s="41"/>
      <c r="H199" s="38"/>
      <c r="I199" s="39"/>
      <c r="J199" s="38"/>
      <c r="K199" s="38"/>
    </row>
    <row r="200" spans="2:11" ht="13.5" customHeight="1">
      <c r="B200" s="38"/>
      <c r="C200" s="38"/>
      <c r="D200" s="38"/>
      <c r="E200" s="39"/>
      <c r="F200" s="39"/>
      <c r="G200" s="41"/>
      <c r="H200" s="38"/>
      <c r="I200" s="39"/>
      <c r="J200" s="38"/>
      <c r="K200" s="38"/>
    </row>
    <row r="201" spans="2:11" ht="13.5" customHeight="1">
      <c r="B201" s="38"/>
      <c r="C201" s="38"/>
      <c r="D201" s="38"/>
      <c r="E201" s="39"/>
      <c r="F201" s="39"/>
      <c r="G201" s="41"/>
      <c r="H201" s="38"/>
      <c r="I201" s="39"/>
      <c r="J201" s="38"/>
      <c r="K201" s="38"/>
    </row>
    <row r="202" spans="2:11" ht="13.5" customHeight="1">
      <c r="B202" s="38"/>
      <c r="C202" s="38"/>
      <c r="D202" s="38"/>
      <c r="E202" s="39"/>
      <c r="F202" s="39"/>
      <c r="G202" s="41"/>
      <c r="H202" s="38"/>
      <c r="I202" s="39"/>
      <c r="J202" s="38"/>
      <c r="K202" s="38"/>
    </row>
    <row r="203" spans="2:11" ht="13.5" customHeight="1">
      <c r="B203" s="38"/>
      <c r="C203" s="38"/>
      <c r="D203" s="38"/>
      <c r="E203" s="39"/>
      <c r="F203" s="39"/>
      <c r="G203" s="41"/>
      <c r="H203" s="38"/>
      <c r="I203" s="39"/>
      <c r="J203" s="38"/>
      <c r="K203" s="38"/>
    </row>
    <row r="204" spans="2:11" ht="13.5" customHeight="1">
      <c r="B204" s="38"/>
      <c r="C204" s="38"/>
      <c r="D204" s="38"/>
      <c r="E204" s="39"/>
      <c r="F204" s="39"/>
      <c r="G204" s="41"/>
      <c r="H204" s="38"/>
      <c r="I204" s="39"/>
      <c r="J204" s="38"/>
      <c r="K204" s="38"/>
    </row>
    <row r="205" spans="2:11" ht="13.5" customHeight="1">
      <c r="B205" s="38"/>
      <c r="C205" s="38"/>
      <c r="D205" s="38"/>
      <c r="E205" s="39"/>
      <c r="F205" s="39"/>
      <c r="G205" s="41"/>
      <c r="H205" s="38"/>
      <c r="I205" s="39"/>
      <c r="J205" s="38"/>
      <c r="K205" s="38"/>
    </row>
    <row r="206" spans="2:11" ht="13.5" customHeight="1">
      <c r="B206" s="38"/>
      <c r="C206" s="38"/>
      <c r="D206" s="38"/>
      <c r="E206" s="39"/>
      <c r="F206" s="39"/>
      <c r="G206" s="41"/>
      <c r="H206" s="38"/>
      <c r="I206" s="39"/>
      <c r="J206" s="38"/>
      <c r="K206" s="38"/>
    </row>
    <row r="207" spans="2:11" ht="13.5" customHeight="1">
      <c r="B207" s="38"/>
      <c r="C207" s="38"/>
      <c r="D207" s="38"/>
      <c r="E207" s="39"/>
      <c r="F207" s="39"/>
      <c r="G207" s="41"/>
      <c r="H207" s="38"/>
      <c r="I207" s="39"/>
      <c r="J207" s="38"/>
      <c r="K207" s="38"/>
    </row>
    <row r="208" spans="2:11" ht="13.5" customHeight="1">
      <c r="B208" s="38"/>
      <c r="C208" s="38"/>
      <c r="D208" s="38"/>
      <c r="E208" s="39"/>
      <c r="F208" s="39"/>
      <c r="G208" s="41"/>
      <c r="H208" s="38"/>
      <c r="I208" s="39"/>
      <c r="J208" s="38"/>
      <c r="K208" s="38"/>
    </row>
    <row r="209" spans="2:11" ht="13.5" customHeight="1">
      <c r="B209" s="38"/>
      <c r="C209" s="38"/>
      <c r="D209" s="38"/>
      <c r="E209" s="39"/>
      <c r="F209" s="39"/>
      <c r="G209" s="41"/>
      <c r="H209" s="38"/>
      <c r="I209" s="39"/>
      <c r="J209" s="38"/>
      <c r="K209" s="38"/>
    </row>
    <row r="210" spans="2:11" ht="13.5" customHeight="1">
      <c r="B210" s="38"/>
      <c r="C210" s="38"/>
      <c r="D210" s="38"/>
      <c r="E210" s="39"/>
      <c r="F210" s="39"/>
      <c r="G210" s="41"/>
      <c r="H210" s="38"/>
      <c r="I210" s="39"/>
      <c r="J210" s="38"/>
      <c r="K210" s="38"/>
    </row>
    <row r="211" spans="2:11" ht="13.5" customHeight="1">
      <c r="B211" s="38"/>
      <c r="C211" s="38"/>
      <c r="D211" s="38"/>
      <c r="E211" s="39"/>
      <c r="F211" s="39"/>
      <c r="G211" s="41"/>
      <c r="H211" s="38"/>
      <c r="I211" s="39"/>
      <c r="J211" s="38"/>
      <c r="K211" s="38"/>
    </row>
    <row r="212" spans="2:11" ht="13.5" customHeight="1">
      <c r="B212" s="38"/>
      <c r="C212" s="38"/>
      <c r="D212" s="38"/>
      <c r="E212" s="39"/>
      <c r="F212" s="39"/>
      <c r="G212" s="41"/>
      <c r="H212" s="38"/>
      <c r="I212" s="39"/>
      <c r="J212" s="38"/>
      <c r="K212" s="38"/>
    </row>
    <row r="213" spans="2:11" ht="13.5" customHeight="1">
      <c r="B213" s="38"/>
      <c r="C213" s="38"/>
      <c r="D213" s="38"/>
      <c r="E213" s="39"/>
      <c r="F213" s="39"/>
      <c r="G213" s="41"/>
      <c r="H213" s="38"/>
      <c r="I213" s="39"/>
      <c r="J213" s="38"/>
      <c r="K213" s="38"/>
    </row>
    <row r="214" spans="2:11" ht="13.5" customHeight="1">
      <c r="B214" s="38"/>
      <c r="C214" s="38"/>
      <c r="D214" s="38"/>
      <c r="E214" s="39"/>
      <c r="F214" s="39"/>
      <c r="G214" s="41"/>
      <c r="H214" s="38"/>
      <c r="I214" s="39"/>
      <c r="J214" s="38"/>
      <c r="K214" s="38"/>
    </row>
    <row r="215" spans="2:11" ht="13.5" customHeight="1">
      <c r="B215" s="38"/>
      <c r="C215" s="38"/>
      <c r="D215" s="38"/>
      <c r="E215" s="39"/>
      <c r="F215" s="39"/>
      <c r="G215" s="41"/>
      <c r="H215" s="38"/>
      <c r="I215" s="39"/>
      <c r="J215" s="38"/>
      <c r="K215" s="38"/>
    </row>
    <row r="216" spans="2:11" ht="13.5" customHeight="1">
      <c r="B216" s="38"/>
      <c r="C216" s="38"/>
      <c r="D216" s="38"/>
      <c r="E216" s="39"/>
      <c r="F216" s="39"/>
      <c r="G216" s="41"/>
      <c r="H216" s="38"/>
      <c r="I216" s="39"/>
      <c r="J216" s="38"/>
      <c r="K216" s="38"/>
    </row>
    <row r="217" spans="2:11" ht="13.5" customHeight="1">
      <c r="B217" s="38"/>
      <c r="C217" s="38"/>
      <c r="D217" s="38"/>
      <c r="E217" s="39"/>
      <c r="F217" s="39"/>
      <c r="G217" s="41"/>
      <c r="H217" s="38"/>
      <c r="I217" s="39"/>
      <c r="J217" s="38"/>
      <c r="K217" s="38"/>
    </row>
    <row r="218" spans="2:11" ht="13.5" customHeight="1">
      <c r="B218" s="38"/>
      <c r="C218" s="38"/>
      <c r="D218" s="38"/>
      <c r="E218" s="39"/>
      <c r="F218" s="39"/>
      <c r="G218" s="41"/>
      <c r="H218" s="38"/>
      <c r="I218" s="39"/>
      <c r="J218" s="38"/>
      <c r="K218" s="38"/>
    </row>
    <row r="219" spans="2:11" ht="13.5" customHeight="1">
      <c r="B219" s="38"/>
      <c r="C219" s="38"/>
      <c r="D219" s="38"/>
      <c r="E219" s="39"/>
      <c r="F219" s="39"/>
      <c r="G219" s="41"/>
      <c r="H219" s="38"/>
      <c r="I219" s="39"/>
      <c r="J219" s="38"/>
      <c r="K219" s="38"/>
    </row>
    <row r="220" spans="2:11" ht="13.5" customHeight="1">
      <c r="B220" s="38"/>
      <c r="C220" s="38"/>
      <c r="D220" s="38"/>
      <c r="E220" s="39"/>
      <c r="F220" s="39"/>
      <c r="G220" s="41"/>
      <c r="H220" s="38"/>
      <c r="I220" s="39"/>
      <c r="J220" s="38"/>
      <c r="K220" s="38"/>
    </row>
    <row r="221" spans="2:11" ht="13.5" customHeight="1">
      <c r="B221" s="38"/>
      <c r="C221" s="38"/>
      <c r="D221" s="38"/>
      <c r="E221" s="39"/>
      <c r="F221" s="39"/>
      <c r="G221" s="41"/>
      <c r="H221" s="38"/>
      <c r="I221" s="39"/>
      <c r="J221" s="38"/>
      <c r="K221" s="38"/>
    </row>
    <row r="222" spans="2:11" ht="13.5" customHeight="1">
      <c r="B222" s="38"/>
      <c r="C222" s="38"/>
      <c r="D222" s="38"/>
      <c r="E222" s="39"/>
      <c r="F222" s="39"/>
      <c r="G222" s="41"/>
      <c r="H222" s="38"/>
      <c r="I222" s="39"/>
      <c r="J222" s="38"/>
      <c r="K222" s="38"/>
    </row>
    <row r="223" spans="2:11" ht="13.5" customHeight="1">
      <c r="B223" s="38"/>
      <c r="C223" s="38"/>
      <c r="D223" s="38"/>
      <c r="E223" s="39"/>
      <c r="F223" s="39"/>
      <c r="G223" s="41"/>
      <c r="H223" s="38"/>
      <c r="I223" s="39"/>
      <c r="J223" s="38"/>
      <c r="K223" s="38"/>
    </row>
    <row r="224" spans="2:11" ht="13.5" customHeight="1">
      <c r="B224" s="38"/>
      <c r="C224" s="38"/>
      <c r="D224" s="38"/>
      <c r="E224" s="39"/>
      <c r="F224" s="39"/>
      <c r="G224" s="41"/>
      <c r="H224" s="38"/>
      <c r="I224" s="39"/>
      <c r="J224" s="38"/>
      <c r="K224" s="38"/>
    </row>
    <row r="225" spans="2:11" ht="13.5" customHeight="1">
      <c r="B225" s="38"/>
      <c r="C225" s="38"/>
      <c r="D225" s="38"/>
      <c r="E225" s="39"/>
      <c r="F225" s="39"/>
      <c r="G225" s="41"/>
      <c r="H225" s="38"/>
      <c r="I225" s="39"/>
      <c r="J225" s="38"/>
      <c r="K225" s="38"/>
    </row>
    <row r="226" spans="2:11" ht="13.5" customHeight="1">
      <c r="B226" s="38"/>
      <c r="C226" s="38"/>
      <c r="D226" s="38"/>
      <c r="E226" s="39"/>
      <c r="F226" s="39"/>
      <c r="G226" s="41"/>
      <c r="H226" s="38"/>
      <c r="I226" s="39"/>
      <c r="J226" s="38"/>
      <c r="K226" s="38"/>
    </row>
    <row r="227" spans="2:11" ht="13.5" customHeight="1">
      <c r="B227" s="38"/>
      <c r="C227" s="38"/>
      <c r="D227" s="38"/>
      <c r="E227" s="39"/>
      <c r="F227" s="39"/>
      <c r="G227" s="41"/>
      <c r="H227" s="38"/>
      <c r="I227" s="39"/>
      <c r="J227" s="38"/>
      <c r="K227" s="38"/>
    </row>
    <row r="228" spans="2:11" ht="13.5" customHeight="1">
      <c r="B228" s="38"/>
      <c r="C228" s="38"/>
      <c r="D228" s="38"/>
      <c r="E228" s="39"/>
      <c r="F228" s="39"/>
      <c r="G228" s="41"/>
      <c r="H228" s="38"/>
      <c r="I228" s="39"/>
      <c r="J228" s="38"/>
      <c r="K228" s="38"/>
    </row>
    <row r="229" spans="2:11" ht="13.5" customHeight="1">
      <c r="B229" s="38"/>
      <c r="C229" s="38"/>
      <c r="D229" s="38"/>
      <c r="E229" s="39"/>
      <c r="F229" s="39"/>
      <c r="G229" s="41"/>
      <c r="H229" s="38"/>
      <c r="I229" s="39"/>
      <c r="J229" s="38"/>
      <c r="K229" s="38"/>
    </row>
    <row r="230" spans="2:11" ht="13.5" customHeight="1">
      <c r="B230" s="38"/>
      <c r="C230" s="38"/>
      <c r="D230" s="38"/>
      <c r="E230" s="39"/>
      <c r="F230" s="39"/>
      <c r="G230" s="41"/>
      <c r="H230" s="38"/>
      <c r="I230" s="39"/>
      <c r="J230" s="38"/>
      <c r="K230" s="38"/>
    </row>
    <row r="231" spans="2:11" ht="13.5" customHeight="1">
      <c r="B231" s="38"/>
      <c r="C231" s="38"/>
      <c r="D231" s="38"/>
      <c r="E231" s="39"/>
      <c r="F231" s="39"/>
      <c r="G231" s="41"/>
      <c r="H231" s="38"/>
      <c r="I231" s="39"/>
      <c r="J231" s="38"/>
      <c r="K231" s="38"/>
    </row>
    <row r="232" spans="2:11" ht="13.5" customHeight="1">
      <c r="B232" s="38"/>
      <c r="C232" s="38"/>
      <c r="D232" s="38"/>
      <c r="E232" s="39"/>
      <c r="F232" s="39"/>
      <c r="G232" s="41"/>
      <c r="H232" s="38"/>
      <c r="I232" s="39"/>
      <c r="J232" s="38"/>
      <c r="K232" s="38"/>
    </row>
    <row r="233" spans="2:11" ht="13.5" customHeight="1">
      <c r="B233" s="38"/>
      <c r="C233" s="38"/>
      <c r="D233" s="38"/>
      <c r="E233" s="39"/>
      <c r="F233" s="39"/>
      <c r="G233" s="41"/>
      <c r="H233" s="38"/>
      <c r="I233" s="39"/>
      <c r="J233" s="38"/>
      <c r="K233" s="38"/>
    </row>
    <row r="234" spans="2:11" ht="13.5" customHeight="1">
      <c r="B234" s="38"/>
      <c r="C234" s="38"/>
      <c r="D234" s="38"/>
      <c r="E234" s="39"/>
      <c r="F234" s="39"/>
      <c r="G234" s="41"/>
      <c r="H234" s="38"/>
      <c r="I234" s="39"/>
      <c r="J234" s="38"/>
      <c r="K234" s="38"/>
    </row>
    <row r="235" spans="2:11" ht="13.5" customHeight="1">
      <c r="B235" s="38"/>
      <c r="C235" s="38"/>
      <c r="D235" s="38"/>
      <c r="E235" s="39"/>
      <c r="F235" s="39"/>
      <c r="G235" s="41"/>
      <c r="H235" s="38"/>
      <c r="I235" s="39"/>
      <c r="J235" s="38"/>
      <c r="K235" s="38"/>
    </row>
    <row r="236" spans="2:11" ht="13.5" customHeight="1">
      <c r="B236" s="38"/>
      <c r="C236" s="38"/>
      <c r="D236" s="38"/>
      <c r="E236" s="39"/>
      <c r="F236" s="39"/>
      <c r="G236" s="41"/>
      <c r="H236" s="38"/>
      <c r="I236" s="39"/>
      <c r="J236" s="38"/>
      <c r="K236" s="38"/>
    </row>
    <row r="237" spans="2:11" ht="13.5" customHeight="1">
      <c r="B237" s="38"/>
      <c r="C237" s="38"/>
      <c r="D237" s="38"/>
      <c r="E237" s="39"/>
      <c r="F237" s="39"/>
      <c r="G237" s="41"/>
      <c r="H237" s="38"/>
      <c r="I237" s="39"/>
      <c r="J237" s="38"/>
      <c r="K237" s="38"/>
    </row>
  </sheetData>
  <mergeCells count="3">
    <mergeCell ref="E7:G7"/>
    <mergeCell ref="I7:K7"/>
    <mergeCell ref="B43:K45"/>
  </mergeCells>
  <printOptions horizontalCentered="1"/>
  <pageMargins left="0.75" right="0.5" top="0.5" bottom="0.5" header="0" footer="0.5"/>
  <pageSetup fitToHeight="1" fitToWidth="1" horizontalDpi="600" verticalDpi="600" orientation="portrait" paperSize="9" scale="97" r:id="rId1"/>
  <headerFooter alignWithMargins="0">
    <oddFooter>&amp;C&amp;9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58"/>
  <sheetViews>
    <sheetView zoomScaleSheetLayoutView="100" workbookViewId="0" topLeftCell="A1">
      <selection activeCell="T1" sqref="T1"/>
    </sheetView>
  </sheetViews>
  <sheetFormatPr defaultColWidth="9.140625" defaultRowHeight="12.75"/>
  <cols>
    <col min="1" max="1" width="3.8515625" style="48" customWidth="1"/>
    <col min="2" max="4" width="9.140625" style="48" customWidth="1"/>
    <col min="5" max="5" width="7.7109375" style="48" customWidth="1"/>
    <col min="6" max="6" width="9.140625" style="48" customWidth="1"/>
    <col min="7" max="7" width="1.7109375" style="48" customWidth="1"/>
    <col min="8" max="8" width="8.421875" style="48" customWidth="1"/>
    <col min="9" max="9" width="1.7109375" style="48" customWidth="1"/>
    <col min="10" max="10" width="10.7109375" style="48" customWidth="1"/>
    <col min="11" max="11" width="1.7109375" style="48" customWidth="1"/>
    <col min="12" max="12" width="10.7109375" style="48" customWidth="1"/>
    <col min="13" max="13" width="1.7109375" style="48" customWidth="1"/>
    <col min="14" max="14" width="10.7109375" style="48" customWidth="1"/>
    <col min="15" max="15" width="1.7109375" style="48" customWidth="1"/>
    <col min="16" max="16" width="9.7109375" style="48" customWidth="1"/>
    <col min="17" max="17" width="1.7109375" style="48" customWidth="1"/>
    <col min="18" max="18" width="9.140625" style="48" customWidth="1"/>
    <col min="19" max="19" width="1.7109375" style="48" customWidth="1"/>
    <col min="20" max="16384" width="9.140625" style="48" customWidth="1"/>
  </cols>
  <sheetData>
    <row r="1" spans="1:20" ht="15.75">
      <c r="A1" s="17" t="s">
        <v>24</v>
      </c>
      <c r="P1" s="78"/>
      <c r="T1" s="174"/>
    </row>
    <row r="2" spans="1:16" ht="15">
      <c r="A2" s="18" t="s">
        <v>0</v>
      </c>
      <c r="P2" s="49"/>
    </row>
    <row r="3" ht="15">
      <c r="A3" s="21" t="s">
        <v>58</v>
      </c>
    </row>
    <row r="4" ht="15">
      <c r="A4" s="17" t="s">
        <v>125</v>
      </c>
    </row>
    <row r="5" spans="1:20" ht="15">
      <c r="A5" s="17"/>
      <c r="R5" s="145" t="s">
        <v>95</v>
      </c>
      <c r="T5" s="145" t="s">
        <v>8</v>
      </c>
    </row>
    <row r="6" spans="1:20" ht="15">
      <c r="A6" s="17"/>
      <c r="H6" s="166" t="s">
        <v>99</v>
      </c>
      <c r="R6" s="145" t="s">
        <v>96</v>
      </c>
      <c r="T6" s="145" t="s">
        <v>76</v>
      </c>
    </row>
    <row r="7" spans="1:16" ht="14.25">
      <c r="A7" s="141"/>
      <c r="B7" s="141"/>
      <c r="C7" s="141"/>
      <c r="D7" s="141"/>
      <c r="E7" s="141"/>
      <c r="F7" s="142"/>
      <c r="G7" s="143"/>
      <c r="H7" s="187" t="s">
        <v>36</v>
      </c>
      <c r="I7" s="187"/>
      <c r="J7" s="187"/>
      <c r="K7" s="187"/>
      <c r="L7" s="187"/>
      <c r="M7" s="143"/>
      <c r="N7" s="143" t="s">
        <v>12</v>
      </c>
      <c r="O7" s="143"/>
      <c r="P7" s="142"/>
    </row>
    <row r="8" spans="1:16" ht="14.25">
      <c r="A8" s="141"/>
      <c r="B8" s="141"/>
      <c r="C8" s="141"/>
      <c r="D8" s="141"/>
      <c r="E8" s="141"/>
      <c r="F8" s="144"/>
      <c r="G8" s="144"/>
      <c r="H8" s="144"/>
      <c r="I8" s="120"/>
      <c r="J8" s="120"/>
      <c r="K8" s="120"/>
      <c r="L8" s="120" t="s">
        <v>76</v>
      </c>
      <c r="M8" s="120"/>
      <c r="O8" s="145"/>
      <c r="P8" s="145"/>
    </row>
    <row r="9" spans="1:15" ht="14.25">
      <c r="A9" s="141"/>
      <c r="B9" s="141"/>
      <c r="C9" s="141"/>
      <c r="D9" s="141"/>
      <c r="E9" s="141"/>
      <c r="F9" s="120" t="s">
        <v>17</v>
      </c>
      <c r="G9" s="120"/>
      <c r="H9" s="120" t="s">
        <v>17</v>
      </c>
      <c r="I9" s="145"/>
      <c r="J9" s="145" t="s">
        <v>88</v>
      </c>
      <c r="K9" s="145"/>
      <c r="L9" s="145" t="s">
        <v>77</v>
      </c>
      <c r="M9" s="145"/>
      <c r="N9" s="145" t="s">
        <v>18</v>
      </c>
      <c r="O9" s="145"/>
    </row>
    <row r="10" spans="1:20" ht="14.25">
      <c r="A10" s="141"/>
      <c r="B10" s="141"/>
      <c r="C10" s="141"/>
      <c r="D10" s="141"/>
      <c r="E10" s="169"/>
      <c r="F10" s="145" t="s">
        <v>9</v>
      </c>
      <c r="G10" s="145"/>
      <c r="H10" s="145" t="s">
        <v>27</v>
      </c>
      <c r="I10" s="145"/>
      <c r="J10" s="145" t="s">
        <v>37</v>
      </c>
      <c r="K10" s="145"/>
      <c r="L10" s="145" t="s">
        <v>37</v>
      </c>
      <c r="M10" s="145"/>
      <c r="N10" s="145" t="s">
        <v>19</v>
      </c>
      <c r="O10" s="145"/>
      <c r="P10" s="145" t="s">
        <v>8</v>
      </c>
      <c r="R10" s="145"/>
      <c r="T10" s="145"/>
    </row>
    <row r="11" spans="1:20" ht="14.25">
      <c r="A11" s="141"/>
      <c r="B11" s="141"/>
      <c r="C11" s="141"/>
      <c r="D11" s="141"/>
      <c r="E11" s="141"/>
      <c r="F11" s="120" t="s">
        <v>2</v>
      </c>
      <c r="G11" s="120"/>
      <c r="H11" s="120" t="s">
        <v>2</v>
      </c>
      <c r="I11" s="120"/>
      <c r="J11" s="120" t="s">
        <v>2</v>
      </c>
      <c r="K11" s="120"/>
      <c r="L11" s="120" t="s">
        <v>2</v>
      </c>
      <c r="M11" s="120"/>
      <c r="N11" s="120" t="s">
        <v>2</v>
      </c>
      <c r="O11" s="120"/>
      <c r="P11" s="120" t="s">
        <v>2</v>
      </c>
      <c r="R11" s="120" t="s">
        <v>2</v>
      </c>
      <c r="T11" s="120" t="s">
        <v>2</v>
      </c>
    </row>
    <row r="12" spans="1:20" ht="14.25">
      <c r="A12" s="141"/>
      <c r="B12" s="141"/>
      <c r="C12" s="141"/>
      <c r="D12" s="141"/>
      <c r="E12" s="141"/>
      <c r="F12" s="141"/>
      <c r="G12" s="146"/>
      <c r="H12" s="146"/>
      <c r="I12" s="146"/>
      <c r="J12" s="146"/>
      <c r="K12" s="146"/>
      <c r="L12" s="146"/>
      <c r="M12" s="146"/>
      <c r="N12" s="141"/>
      <c r="O12" s="141"/>
      <c r="P12" s="141"/>
      <c r="R12" s="141"/>
      <c r="T12" s="141"/>
    </row>
    <row r="13" spans="1:16" ht="14.25">
      <c r="A13" s="142" t="s">
        <v>81</v>
      </c>
      <c r="B13" s="141"/>
      <c r="C13" s="141"/>
      <c r="D13" s="141"/>
      <c r="E13" s="141"/>
      <c r="F13" s="147"/>
      <c r="G13" s="71"/>
      <c r="H13" s="71"/>
      <c r="I13" s="71"/>
      <c r="J13" s="71"/>
      <c r="K13" s="71"/>
      <c r="L13" s="71"/>
      <c r="M13" s="71"/>
      <c r="N13" s="148"/>
      <c r="O13" s="148"/>
      <c r="P13" s="148"/>
    </row>
    <row r="14" spans="1:20" ht="14.25">
      <c r="A14" s="150" t="s">
        <v>82</v>
      </c>
      <c r="B14" s="141"/>
      <c r="C14" s="141"/>
      <c r="D14" s="141"/>
      <c r="E14" s="141"/>
      <c r="F14" s="147">
        <v>15200</v>
      </c>
      <c r="G14" s="71"/>
      <c r="H14" s="147">
        <v>9032</v>
      </c>
      <c r="I14" s="71"/>
      <c r="J14" s="147">
        <v>7</v>
      </c>
      <c r="K14" s="71"/>
      <c r="L14" s="147">
        <v>0</v>
      </c>
      <c r="M14" s="71"/>
      <c r="N14" s="147">
        <v>5742</v>
      </c>
      <c r="O14" s="148"/>
      <c r="P14" s="147">
        <f>SUM(F14:N14)</f>
        <v>29981</v>
      </c>
      <c r="R14" s="148">
        <v>0</v>
      </c>
      <c r="T14" s="148">
        <f>SUM(P14:R14)</f>
        <v>29981</v>
      </c>
    </row>
    <row r="15" spans="1:16" ht="14.25">
      <c r="A15" s="150" t="s">
        <v>83</v>
      </c>
      <c r="B15" s="141"/>
      <c r="C15" s="141"/>
      <c r="D15" s="141"/>
      <c r="E15" s="141"/>
      <c r="F15" s="148"/>
      <c r="G15" s="71"/>
      <c r="H15" s="71"/>
      <c r="I15" s="71"/>
      <c r="J15" s="71"/>
      <c r="K15" s="71"/>
      <c r="L15" s="71"/>
      <c r="M15" s="71"/>
      <c r="N15" s="148"/>
      <c r="O15" s="71"/>
      <c r="P15" s="148"/>
    </row>
    <row r="16" spans="1:20" ht="14.25">
      <c r="A16" s="141"/>
      <c r="B16" s="149" t="s">
        <v>84</v>
      </c>
      <c r="C16" s="149"/>
      <c r="D16" s="149"/>
      <c r="E16" s="164"/>
      <c r="F16" s="70">
        <v>0</v>
      </c>
      <c r="G16" s="70"/>
      <c r="H16" s="70">
        <v>0</v>
      </c>
      <c r="I16" s="70"/>
      <c r="J16" s="70">
        <v>0</v>
      </c>
      <c r="K16" s="70"/>
      <c r="L16" s="70">
        <v>138</v>
      </c>
      <c r="M16" s="70"/>
      <c r="N16" s="70">
        <v>-138</v>
      </c>
      <c r="O16" s="70"/>
      <c r="P16" s="70">
        <f>SUM(F16:N16)</f>
        <v>0</v>
      </c>
      <c r="Q16" s="161"/>
      <c r="R16" s="70">
        <v>0</v>
      </c>
      <c r="S16" s="161"/>
      <c r="T16" s="70">
        <f>SUM(P16:R16)</f>
        <v>0</v>
      </c>
    </row>
    <row r="17" spans="1:16" ht="14.25">
      <c r="A17" s="141"/>
      <c r="B17" s="141"/>
      <c r="C17" s="141"/>
      <c r="D17" s="141"/>
      <c r="E17" s="141"/>
      <c r="F17" s="71"/>
      <c r="G17" s="71"/>
      <c r="H17" s="71"/>
      <c r="I17" s="71"/>
      <c r="J17" s="71"/>
      <c r="K17" s="71"/>
      <c r="L17" s="71"/>
      <c r="M17" s="71"/>
      <c r="N17" s="71"/>
      <c r="O17" s="71"/>
      <c r="P17" s="71"/>
    </row>
    <row r="18" spans="1:20" ht="14.25">
      <c r="A18" s="142" t="s">
        <v>85</v>
      </c>
      <c r="B18" s="141"/>
      <c r="C18" s="141"/>
      <c r="D18" s="141"/>
      <c r="E18" s="141"/>
      <c r="F18" s="71">
        <f>SUM(F13:F17)</f>
        <v>15200</v>
      </c>
      <c r="G18" s="71"/>
      <c r="H18" s="71">
        <f>SUM(H13:H17)</f>
        <v>9032</v>
      </c>
      <c r="I18" s="71"/>
      <c r="J18" s="71">
        <f>SUM(J13:J17)</f>
        <v>7</v>
      </c>
      <c r="K18" s="71"/>
      <c r="L18" s="71">
        <f>SUM(L13:L17)</f>
        <v>138</v>
      </c>
      <c r="M18" s="71"/>
      <c r="N18" s="71">
        <f>SUM(N13:N17)</f>
        <v>5604</v>
      </c>
      <c r="O18" s="71"/>
      <c r="P18" s="71">
        <f>SUM(P13:P17)</f>
        <v>29981</v>
      </c>
      <c r="R18" s="71">
        <f>SUM(R13:R17)</f>
        <v>0</v>
      </c>
      <c r="T18" s="71">
        <f>SUM(T13:T17)</f>
        <v>29981</v>
      </c>
    </row>
    <row r="19" spans="1:16" ht="14.25">
      <c r="A19" s="141"/>
      <c r="B19" s="141"/>
      <c r="C19" s="141"/>
      <c r="D19" s="141"/>
      <c r="E19" s="141"/>
      <c r="F19" s="71"/>
      <c r="G19" s="71"/>
      <c r="H19" s="71"/>
      <c r="I19" s="71"/>
      <c r="J19" s="71"/>
      <c r="K19" s="71"/>
      <c r="L19" s="71"/>
      <c r="M19" s="71"/>
      <c r="N19" s="71"/>
      <c r="O19" s="71"/>
      <c r="P19" s="71"/>
    </row>
    <row r="20" spans="1:20" ht="14.25">
      <c r="A20" s="141" t="s">
        <v>103</v>
      </c>
      <c r="B20" s="141"/>
      <c r="C20" s="141"/>
      <c r="D20" s="141"/>
      <c r="E20" s="141"/>
      <c r="F20" s="71">
        <v>1</v>
      </c>
      <c r="G20" s="71"/>
      <c r="H20" s="71">
        <v>3</v>
      </c>
      <c r="I20" s="71"/>
      <c r="J20" s="71">
        <v>0</v>
      </c>
      <c r="K20" s="71"/>
      <c r="L20" s="71">
        <v>0</v>
      </c>
      <c r="M20" s="71"/>
      <c r="N20" s="71">
        <v>0</v>
      </c>
      <c r="O20" s="71"/>
      <c r="P20" s="148">
        <f>SUM(F20:N20)</f>
        <v>4</v>
      </c>
      <c r="R20" s="148">
        <v>0</v>
      </c>
      <c r="T20" s="148">
        <f>SUM(P20:R20)</f>
        <v>4</v>
      </c>
    </row>
    <row r="21" spans="1:16" ht="14.25">
      <c r="A21" s="141"/>
      <c r="B21" s="141"/>
      <c r="C21" s="141"/>
      <c r="D21" s="141"/>
      <c r="E21" s="141"/>
      <c r="F21" s="71"/>
      <c r="G21" s="71"/>
      <c r="H21" s="71"/>
      <c r="I21" s="71"/>
      <c r="J21" s="71"/>
      <c r="K21" s="71"/>
      <c r="L21" s="71"/>
      <c r="M21" s="71"/>
      <c r="N21" s="71"/>
      <c r="O21" s="71"/>
      <c r="P21" s="71"/>
    </row>
    <row r="22" spans="1:16" ht="14.25">
      <c r="A22" s="141" t="s">
        <v>78</v>
      </c>
      <c r="B22" s="141"/>
      <c r="C22" s="141"/>
      <c r="D22" s="141"/>
      <c r="E22" s="141"/>
      <c r="F22" s="71"/>
      <c r="G22" s="71"/>
      <c r="H22" s="71"/>
      <c r="I22" s="71"/>
      <c r="J22" s="71"/>
      <c r="K22" s="71"/>
      <c r="L22" s="71"/>
      <c r="M22" s="71"/>
      <c r="N22" s="71"/>
      <c r="O22" s="71"/>
      <c r="P22" s="71"/>
    </row>
    <row r="23" spans="1:16" ht="14.25">
      <c r="A23" s="141" t="s">
        <v>79</v>
      </c>
      <c r="B23" s="141"/>
      <c r="C23" s="141"/>
      <c r="D23" s="141"/>
      <c r="E23" s="141"/>
      <c r="F23" s="71"/>
      <c r="G23" s="71"/>
      <c r="H23" s="71"/>
      <c r="I23" s="71"/>
      <c r="J23" s="71"/>
      <c r="K23" s="71"/>
      <c r="L23" s="71"/>
      <c r="M23" s="71"/>
      <c r="N23" s="71"/>
      <c r="O23" s="71"/>
      <c r="P23" s="71"/>
    </row>
    <row r="24" spans="1:20" ht="14.25">
      <c r="A24" s="141" t="s">
        <v>80</v>
      </c>
      <c r="B24" s="141"/>
      <c r="C24" s="141"/>
      <c r="D24" s="141"/>
      <c r="E24" s="141"/>
      <c r="F24" s="148">
        <v>0</v>
      </c>
      <c r="G24" s="71"/>
      <c r="H24" s="71">
        <v>0</v>
      </c>
      <c r="I24" s="71"/>
      <c r="J24" s="71">
        <v>8</v>
      </c>
      <c r="K24" s="71"/>
      <c r="L24" s="71">
        <v>0</v>
      </c>
      <c r="M24" s="71"/>
      <c r="N24" s="148">
        <v>0</v>
      </c>
      <c r="O24" s="71"/>
      <c r="P24" s="148">
        <f>SUM(F24:N24)</f>
        <v>8</v>
      </c>
      <c r="R24" s="148">
        <v>0</v>
      </c>
      <c r="T24" s="148">
        <f>SUM(P24:R24)</f>
        <v>8</v>
      </c>
    </row>
    <row r="25" spans="1:20" ht="14.25">
      <c r="A25" s="141"/>
      <c r="B25" s="141"/>
      <c r="C25" s="141"/>
      <c r="D25" s="141"/>
      <c r="E25" s="141"/>
      <c r="F25" s="148"/>
      <c r="G25" s="71"/>
      <c r="H25" s="71"/>
      <c r="I25" s="71"/>
      <c r="J25" s="71"/>
      <c r="K25" s="71"/>
      <c r="L25" s="71"/>
      <c r="M25" s="71"/>
      <c r="N25" s="148"/>
      <c r="O25" s="71"/>
      <c r="P25" s="148"/>
      <c r="R25" s="148"/>
      <c r="T25" s="148"/>
    </row>
    <row r="26" spans="1:20" ht="14.25">
      <c r="A26" s="141" t="s">
        <v>94</v>
      </c>
      <c r="B26" s="141"/>
      <c r="C26" s="141"/>
      <c r="D26" s="141"/>
      <c r="E26" s="141"/>
      <c r="F26" s="148">
        <v>0</v>
      </c>
      <c r="G26" s="71"/>
      <c r="H26" s="71">
        <v>0</v>
      </c>
      <c r="I26" s="71"/>
      <c r="J26" s="71">
        <v>0</v>
      </c>
      <c r="K26" s="71"/>
      <c r="L26" s="71">
        <v>0</v>
      </c>
      <c r="M26" s="71"/>
      <c r="N26" s="148">
        <v>0</v>
      </c>
      <c r="O26" s="71"/>
      <c r="P26" s="148">
        <f>SUM(F26:N26)</f>
        <v>0</v>
      </c>
      <c r="R26" s="148">
        <v>65</v>
      </c>
      <c r="T26" s="148">
        <f>SUM(P26:R26)</f>
        <v>65</v>
      </c>
    </row>
    <row r="27" spans="1:20" ht="14.25">
      <c r="A27" s="141"/>
      <c r="B27" s="141"/>
      <c r="C27" s="141"/>
      <c r="D27" s="141"/>
      <c r="E27" s="141"/>
      <c r="F27" s="148"/>
      <c r="G27" s="71"/>
      <c r="H27" s="71"/>
      <c r="I27" s="71"/>
      <c r="J27" s="71"/>
      <c r="K27" s="71"/>
      <c r="L27" s="71"/>
      <c r="M27" s="71"/>
      <c r="N27" s="148"/>
      <c r="O27" s="71"/>
      <c r="P27" s="148"/>
      <c r="R27" s="148"/>
      <c r="T27" s="148"/>
    </row>
    <row r="28" spans="1:20" ht="14.25">
      <c r="A28" s="141" t="s">
        <v>73</v>
      </c>
      <c r="B28" s="141"/>
      <c r="C28" s="141"/>
      <c r="D28" s="141"/>
      <c r="E28" s="141"/>
      <c r="F28" s="148">
        <v>0</v>
      </c>
      <c r="G28" s="71"/>
      <c r="H28" s="71">
        <v>0</v>
      </c>
      <c r="I28" s="71"/>
      <c r="J28" s="71">
        <v>0</v>
      </c>
      <c r="K28" s="71"/>
      <c r="L28" s="71">
        <v>0</v>
      </c>
      <c r="M28" s="71"/>
      <c r="N28" s="148">
        <v>4135</v>
      </c>
      <c r="O28" s="71"/>
      <c r="P28" s="148">
        <f>SUM(F28:N28)</f>
        <v>4135</v>
      </c>
      <c r="R28" s="148">
        <v>-2</v>
      </c>
      <c r="T28" s="148">
        <f>SUM(P28:R28)</f>
        <v>4133</v>
      </c>
    </row>
    <row r="29" spans="1:20" ht="14.25">
      <c r="A29" s="141"/>
      <c r="B29" s="141"/>
      <c r="C29" s="141"/>
      <c r="D29" s="141"/>
      <c r="E29" s="141"/>
      <c r="F29" s="148"/>
      <c r="G29" s="71"/>
      <c r="H29" s="71"/>
      <c r="I29" s="71"/>
      <c r="J29" s="71"/>
      <c r="K29" s="71"/>
      <c r="L29" s="71"/>
      <c r="M29" s="71"/>
      <c r="N29" s="148"/>
      <c r="O29" s="71"/>
      <c r="P29" s="148"/>
      <c r="R29" s="148"/>
      <c r="T29" s="148"/>
    </row>
    <row r="30" spans="1:20" ht="14.25">
      <c r="A30" s="141" t="s">
        <v>116</v>
      </c>
      <c r="B30" s="141"/>
      <c r="C30" s="141"/>
      <c r="D30" s="141"/>
      <c r="E30" s="141"/>
      <c r="F30" s="148"/>
      <c r="G30" s="71"/>
      <c r="H30" s="71"/>
      <c r="I30" s="71"/>
      <c r="J30" s="71"/>
      <c r="K30" s="71"/>
      <c r="L30" s="71"/>
      <c r="M30" s="71"/>
      <c r="N30" s="148"/>
      <c r="O30" s="71"/>
      <c r="P30" s="148"/>
      <c r="R30" s="148"/>
      <c r="T30" s="148"/>
    </row>
    <row r="31" spans="1:20" ht="14.25">
      <c r="A31" s="141" t="s">
        <v>117</v>
      </c>
      <c r="B31" s="141"/>
      <c r="C31" s="141"/>
      <c r="D31" s="141"/>
      <c r="E31" s="141"/>
      <c r="F31" s="71">
        <v>0</v>
      </c>
      <c r="G31" s="71"/>
      <c r="H31" s="71">
        <v>0</v>
      </c>
      <c r="I31" s="71"/>
      <c r="J31" s="71">
        <v>0</v>
      </c>
      <c r="K31" s="71"/>
      <c r="L31" s="71">
        <v>0</v>
      </c>
      <c r="M31" s="71"/>
      <c r="N31" s="71">
        <v>-2280</v>
      </c>
      <c r="O31" s="71"/>
      <c r="P31" s="148">
        <f>SUM(F31:N31)</f>
        <v>-2280</v>
      </c>
      <c r="R31" s="148">
        <v>0</v>
      </c>
      <c r="T31" s="148">
        <f>SUM(P31:R31)</f>
        <v>-2280</v>
      </c>
    </row>
    <row r="32" spans="1:16" ht="14.25">
      <c r="A32" s="141"/>
      <c r="B32" s="141"/>
      <c r="C32" s="141"/>
      <c r="D32" s="141"/>
      <c r="E32" s="141"/>
      <c r="F32" s="70"/>
      <c r="G32" s="70"/>
      <c r="H32" s="70"/>
      <c r="I32" s="70"/>
      <c r="J32" s="70"/>
      <c r="K32" s="70"/>
      <c r="L32" s="70"/>
      <c r="M32" s="70"/>
      <c r="N32" s="70"/>
      <c r="O32" s="70"/>
      <c r="P32" s="71"/>
    </row>
    <row r="33" spans="1:20" ht="15" thickBot="1">
      <c r="A33" s="142" t="s">
        <v>127</v>
      </c>
      <c r="B33" s="141"/>
      <c r="C33" s="141"/>
      <c r="D33" s="141"/>
      <c r="E33" s="141"/>
      <c r="F33" s="151">
        <f>SUM(F18:F31)</f>
        <v>15201</v>
      </c>
      <c r="G33" s="151"/>
      <c r="H33" s="151">
        <f>SUM(H18:H31)</f>
        <v>9035</v>
      </c>
      <c r="I33" s="151"/>
      <c r="J33" s="151">
        <f>SUM(J18:J31)</f>
        <v>15</v>
      </c>
      <c r="K33" s="151"/>
      <c r="L33" s="151">
        <f>SUM(L18:L31)</f>
        <v>138</v>
      </c>
      <c r="M33" s="151"/>
      <c r="N33" s="151">
        <f>SUM(N18:N31)</f>
        <v>7459</v>
      </c>
      <c r="O33" s="151"/>
      <c r="P33" s="115">
        <f>SUM(P18:P31)</f>
        <v>31848</v>
      </c>
      <c r="Q33" s="163"/>
      <c r="R33" s="115">
        <f>SUM(R18:R31)</f>
        <v>63</v>
      </c>
      <c r="S33" s="163"/>
      <c r="T33" s="115">
        <f>SUM(T18:T31)</f>
        <v>31911</v>
      </c>
    </row>
    <row r="34" spans="1:16" ht="15" thickTop="1">
      <c r="A34" s="146"/>
      <c r="B34" s="146"/>
      <c r="C34" s="146"/>
      <c r="D34" s="146"/>
      <c r="E34" s="146"/>
      <c r="F34" s="71"/>
      <c r="G34" s="71"/>
      <c r="H34" s="71"/>
      <c r="I34" s="71"/>
      <c r="J34" s="71"/>
      <c r="K34" s="71"/>
      <c r="L34" s="71"/>
      <c r="M34" s="71"/>
      <c r="N34" s="71"/>
      <c r="O34" s="71"/>
      <c r="P34" s="71"/>
    </row>
    <row r="35" spans="1:20" ht="14.25">
      <c r="A35" s="141"/>
      <c r="B35" s="141"/>
      <c r="C35" s="141"/>
      <c r="D35" s="141"/>
      <c r="E35" s="141"/>
      <c r="F35" s="141"/>
      <c r="G35" s="146"/>
      <c r="H35" s="146"/>
      <c r="I35" s="146"/>
      <c r="J35" s="146"/>
      <c r="K35" s="146"/>
      <c r="L35" s="146"/>
      <c r="M35" s="146"/>
      <c r="N35" s="141"/>
      <c r="O35" s="141"/>
      <c r="P35" s="141"/>
      <c r="R35" s="141"/>
      <c r="T35" s="141"/>
    </row>
    <row r="36" spans="1:20" ht="13.5" customHeight="1">
      <c r="A36" s="142" t="s">
        <v>102</v>
      </c>
      <c r="B36" s="141"/>
      <c r="C36" s="141"/>
      <c r="D36" s="141"/>
      <c r="E36" s="141"/>
      <c r="F36" s="147">
        <v>15223</v>
      </c>
      <c r="G36" s="71"/>
      <c r="H36" s="71">
        <v>9101</v>
      </c>
      <c r="I36" s="71"/>
      <c r="J36" s="71">
        <v>-203</v>
      </c>
      <c r="K36" s="71"/>
      <c r="L36" s="71">
        <v>271</v>
      </c>
      <c r="M36" s="71"/>
      <c r="N36" s="148">
        <v>9331</v>
      </c>
      <c r="O36" s="148"/>
      <c r="P36" s="148">
        <f>SUM(F36:N36)</f>
        <v>33723</v>
      </c>
      <c r="R36" s="148">
        <v>31</v>
      </c>
      <c r="T36" s="148">
        <f>SUM(P36:R36)</f>
        <v>33754</v>
      </c>
    </row>
    <row r="37" spans="1:20" ht="9.75" customHeight="1">
      <c r="A37" s="141"/>
      <c r="B37" s="141"/>
      <c r="C37" s="141"/>
      <c r="D37" s="141"/>
      <c r="E37" s="141"/>
      <c r="F37" s="148"/>
      <c r="G37" s="71"/>
      <c r="H37" s="71"/>
      <c r="I37" s="71"/>
      <c r="J37" s="71"/>
      <c r="K37" s="71"/>
      <c r="L37" s="71"/>
      <c r="M37" s="71"/>
      <c r="N37" s="148"/>
      <c r="O37" s="148"/>
      <c r="P37" s="148"/>
      <c r="R37" s="148"/>
      <c r="T37" s="148"/>
    </row>
    <row r="38" spans="1:20" ht="13.5" customHeight="1">
      <c r="A38" s="141" t="s">
        <v>103</v>
      </c>
      <c r="B38" s="141"/>
      <c r="C38" s="141"/>
      <c r="D38" s="141"/>
      <c r="E38" s="141"/>
      <c r="F38" s="148">
        <v>348</v>
      </c>
      <c r="G38" s="71"/>
      <c r="H38" s="71">
        <v>1008</v>
      </c>
      <c r="I38" s="71"/>
      <c r="J38" s="71">
        <v>0</v>
      </c>
      <c r="K38" s="71"/>
      <c r="L38" s="71">
        <v>0</v>
      </c>
      <c r="M38" s="71"/>
      <c r="N38" s="148">
        <v>0</v>
      </c>
      <c r="O38" s="148"/>
      <c r="P38" s="148">
        <f>SUM(F38:N38)</f>
        <v>1356</v>
      </c>
      <c r="R38" s="148">
        <v>0</v>
      </c>
      <c r="T38" s="148">
        <f>SUM(P38:R38)</f>
        <v>1356</v>
      </c>
    </row>
    <row r="39" spans="1:20" ht="9.75" customHeight="1">
      <c r="A39" s="141"/>
      <c r="B39" s="141"/>
      <c r="C39" s="141"/>
      <c r="D39" s="141"/>
      <c r="E39" s="141"/>
      <c r="F39" s="148"/>
      <c r="G39" s="71"/>
      <c r="H39" s="71"/>
      <c r="I39" s="71"/>
      <c r="J39" s="71"/>
      <c r="K39" s="71"/>
      <c r="L39" s="71"/>
      <c r="M39" s="71"/>
      <c r="N39" s="148"/>
      <c r="O39" s="148"/>
      <c r="P39" s="148"/>
      <c r="R39" s="148"/>
      <c r="T39" s="148"/>
    </row>
    <row r="40" spans="1:20" ht="13.5" customHeight="1">
      <c r="A40" s="141" t="s">
        <v>78</v>
      </c>
      <c r="B40" s="141"/>
      <c r="C40" s="141"/>
      <c r="D40" s="141"/>
      <c r="E40" s="141"/>
      <c r="F40" s="148"/>
      <c r="G40" s="71"/>
      <c r="H40" s="71"/>
      <c r="I40" s="71"/>
      <c r="J40" s="71"/>
      <c r="K40" s="71"/>
      <c r="L40" s="71"/>
      <c r="M40" s="71"/>
      <c r="N40" s="148"/>
      <c r="O40" s="148"/>
      <c r="P40" s="148"/>
      <c r="R40" s="148"/>
      <c r="T40" s="148"/>
    </row>
    <row r="41" spans="1:20" ht="13.5" customHeight="1">
      <c r="A41" s="141" t="s">
        <v>79</v>
      </c>
      <c r="B41" s="141"/>
      <c r="C41" s="141"/>
      <c r="D41" s="141"/>
      <c r="E41" s="141"/>
      <c r="F41" s="148"/>
      <c r="G41" s="71"/>
      <c r="H41" s="71"/>
      <c r="I41" s="71"/>
      <c r="J41" s="71"/>
      <c r="K41" s="71"/>
      <c r="L41" s="71"/>
      <c r="M41" s="71"/>
      <c r="N41" s="148"/>
      <c r="O41" s="148"/>
      <c r="P41" s="148"/>
      <c r="R41" s="148"/>
      <c r="T41" s="148"/>
    </row>
    <row r="42" spans="1:20" ht="13.5" customHeight="1">
      <c r="A42" s="141" t="s">
        <v>80</v>
      </c>
      <c r="B42" s="141"/>
      <c r="C42" s="141"/>
      <c r="D42" s="141"/>
      <c r="E42" s="141"/>
      <c r="F42" s="148">
        <v>0</v>
      </c>
      <c r="G42" s="71"/>
      <c r="H42" s="71">
        <v>0</v>
      </c>
      <c r="I42" s="71"/>
      <c r="J42" s="71">
        <v>-41</v>
      </c>
      <c r="K42" s="71"/>
      <c r="L42" s="71">
        <v>0</v>
      </c>
      <c r="M42" s="71"/>
      <c r="N42" s="148">
        <v>0</v>
      </c>
      <c r="O42" s="148"/>
      <c r="P42" s="148">
        <f>SUM(F42:N42)</f>
        <v>-41</v>
      </c>
      <c r="R42" s="148">
        <v>-55</v>
      </c>
      <c r="T42" s="148">
        <f>SUM(P42:R42)</f>
        <v>-96</v>
      </c>
    </row>
    <row r="43" spans="1:20" ht="9.75" customHeight="1">
      <c r="A43" s="141"/>
      <c r="B43" s="141"/>
      <c r="C43" s="141"/>
      <c r="D43" s="141"/>
      <c r="E43" s="141"/>
      <c r="F43" s="71"/>
      <c r="G43" s="71"/>
      <c r="H43" s="71"/>
      <c r="I43" s="71"/>
      <c r="J43" s="71"/>
      <c r="K43" s="71"/>
      <c r="L43" s="71"/>
      <c r="M43" s="71"/>
      <c r="N43" s="71"/>
      <c r="O43" s="71"/>
      <c r="P43" s="71"/>
      <c r="Q43" s="159"/>
      <c r="R43" s="71"/>
      <c r="T43" s="71"/>
    </row>
    <row r="44" spans="1:20" ht="13.5" customHeight="1">
      <c r="A44" s="141" t="s">
        <v>94</v>
      </c>
      <c r="B44" s="141"/>
      <c r="C44" s="141"/>
      <c r="D44" s="141"/>
      <c r="E44" s="141"/>
      <c r="F44" s="71">
        <v>0</v>
      </c>
      <c r="G44" s="71"/>
      <c r="H44" s="71">
        <v>0</v>
      </c>
      <c r="I44" s="71"/>
      <c r="J44" s="71">
        <v>0</v>
      </c>
      <c r="K44" s="71"/>
      <c r="L44" s="71">
        <v>0</v>
      </c>
      <c r="M44" s="71"/>
      <c r="N44" s="71">
        <v>0</v>
      </c>
      <c r="O44" s="71"/>
      <c r="P44" s="71">
        <v>0</v>
      </c>
      <c r="Q44" s="159"/>
      <c r="R44" s="71">
        <v>1347</v>
      </c>
      <c r="T44" s="148">
        <f>SUM(P44:R44)</f>
        <v>1347</v>
      </c>
    </row>
    <row r="45" spans="1:20" ht="9.75" customHeight="1">
      <c r="A45" s="141"/>
      <c r="B45" s="141"/>
      <c r="C45" s="141"/>
      <c r="D45" s="141"/>
      <c r="E45" s="141"/>
      <c r="F45" s="71"/>
      <c r="G45" s="71"/>
      <c r="H45" s="71"/>
      <c r="I45" s="71"/>
      <c r="J45" s="71"/>
      <c r="K45" s="71"/>
      <c r="L45" s="71"/>
      <c r="M45" s="71"/>
      <c r="N45" s="71"/>
      <c r="O45" s="71"/>
      <c r="P45" s="71"/>
      <c r="Q45" s="159"/>
      <c r="R45" s="71"/>
      <c r="T45" s="71"/>
    </row>
    <row r="46" spans="1:20" ht="13.5" customHeight="1">
      <c r="A46" s="141" t="s">
        <v>73</v>
      </c>
      <c r="B46" s="141"/>
      <c r="C46" s="141"/>
      <c r="D46" s="141"/>
      <c r="E46" s="141"/>
      <c r="F46" s="148">
        <v>0</v>
      </c>
      <c r="G46" s="71"/>
      <c r="H46" s="71">
        <v>0</v>
      </c>
      <c r="I46" s="71"/>
      <c r="J46" s="71">
        <v>0</v>
      </c>
      <c r="K46" s="71"/>
      <c r="L46" s="71">
        <v>0</v>
      </c>
      <c r="M46" s="71"/>
      <c r="N46" s="148">
        <v>5070</v>
      </c>
      <c r="O46" s="148"/>
      <c r="P46" s="71">
        <f>SUM(F46:N46)</f>
        <v>5070</v>
      </c>
      <c r="R46" s="71">
        <v>3</v>
      </c>
      <c r="T46" s="148">
        <f>SUM(P46:R46)</f>
        <v>5073</v>
      </c>
    </row>
    <row r="47" spans="1:20" ht="13.5" customHeight="1">
      <c r="A47" s="141"/>
      <c r="B47" s="141"/>
      <c r="C47" s="141"/>
      <c r="D47" s="141"/>
      <c r="E47" s="141"/>
      <c r="F47" s="148"/>
      <c r="G47" s="71"/>
      <c r="H47" s="71"/>
      <c r="I47" s="71"/>
      <c r="J47" s="71"/>
      <c r="K47" s="71"/>
      <c r="L47" s="71"/>
      <c r="M47" s="71"/>
      <c r="N47" s="148"/>
      <c r="O47" s="148"/>
      <c r="P47" s="71"/>
      <c r="R47" s="71"/>
      <c r="T47" s="148"/>
    </row>
    <row r="48" spans="1:20" ht="13.5" customHeight="1">
      <c r="A48" s="141" t="s">
        <v>116</v>
      </c>
      <c r="B48" s="141"/>
      <c r="C48" s="141"/>
      <c r="D48" s="141"/>
      <c r="E48" s="141"/>
      <c r="F48" s="148"/>
      <c r="G48" s="71"/>
      <c r="H48" s="71"/>
      <c r="I48" s="71"/>
      <c r="J48" s="71"/>
      <c r="K48" s="71"/>
      <c r="L48" s="71"/>
      <c r="M48" s="71"/>
      <c r="N48" s="148"/>
      <c r="O48" s="71"/>
      <c r="P48" s="148"/>
      <c r="R48" s="148"/>
      <c r="T48" s="148"/>
    </row>
    <row r="49" spans="1:20" ht="13.5" customHeight="1">
      <c r="A49" s="141" t="s">
        <v>118</v>
      </c>
      <c r="B49" s="141"/>
      <c r="C49" s="141"/>
      <c r="D49" s="141"/>
      <c r="E49" s="141"/>
      <c r="F49" s="71">
        <v>0</v>
      </c>
      <c r="G49" s="71"/>
      <c r="H49" s="71">
        <v>0</v>
      </c>
      <c r="I49" s="71"/>
      <c r="J49" s="71">
        <v>0</v>
      </c>
      <c r="K49" s="71"/>
      <c r="L49" s="71">
        <v>0</v>
      </c>
      <c r="M49" s="71"/>
      <c r="N49" s="71">
        <v>-2335</v>
      </c>
      <c r="O49" s="71"/>
      <c r="P49" s="148">
        <f>SUM(F49:N49)</f>
        <v>-2335</v>
      </c>
      <c r="R49" s="148">
        <v>0</v>
      </c>
      <c r="T49" s="148">
        <f>SUM(P49:R49)</f>
        <v>-2335</v>
      </c>
    </row>
    <row r="50" spans="1:20" ht="9.75" customHeight="1">
      <c r="A50" s="141"/>
      <c r="B50" s="141"/>
      <c r="C50" s="141"/>
      <c r="D50" s="141"/>
      <c r="E50" s="141"/>
      <c r="F50" s="70"/>
      <c r="G50" s="70"/>
      <c r="H50" s="70"/>
      <c r="I50" s="70"/>
      <c r="J50" s="70"/>
      <c r="K50" s="70"/>
      <c r="L50" s="70"/>
      <c r="M50" s="70"/>
      <c r="N50" s="70"/>
      <c r="O50" s="70"/>
      <c r="P50" s="70"/>
      <c r="Q50" s="161"/>
      <c r="R50" s="70"/>
      <c r="S50" s="161"/>
      <c r="T50" s="70"/>
    </row>
    <row r="51" spans="1:20" ht="15" thickBot="1">
      <c r="A51" s="142" t="s">
        <v>128</v>
      </c>
      <c r="B51" s="141"/>
      <c r="C51" s="141"/>
      <c r="D51" s="141"/>
      <c r="E51" s="141"/>
      <c r="F51" s="151">
        <f>SUM(F36:F50)</f>
        <v>15571</v>
      </c>
      <c r="G51" s="151"/>
      <c r="H51" s="151">
        <f>SUM(H36:H50)</f>
        <v>10109</v>
      </c>
      <c r="I51" s="151"/>
      <c r="J51" s="151">
        <f>SUM(J36:J50)</f>
        <v>-244</v>
      </c>
      <c r="K51" s="151"/>
      <c r="L51" s="151">
        <f>SUM(L36:L50)</f>
        <v>271</v>
      </c>
      <c r="M51" s="151"/>
      <c r="N51" s="151">
        <f>SUM(N36:N50)</f>
        <v>12066</v>
      </c>
      <c r="O51" s="151"/>
      <c r="P51" s="151">
        <f>SUM(P36:P50)</f>
        <v>37773</v>
      </c>
      <c r="Q51" s="162"/>
      <c r="R51" s="151">
        <f>SUM(R36:R50)</f>
        <v>1326</v>
      </c>
      <c r="S51" s="162"/>
      <c r="T51" s="151">
        <f>SUM(T36:T50)</f>
        <v>39099</v>
      </c>
    </row>
    <row r="52" spans="1:16" ht="15" thickTop="1">
      <c r="A52" s="141"/>
      <c r="B52" s="141"/>
      <c r="C52" s="141"/>
      <c r="D52" s="141"/>
      <c r="E52" s="141"/>
      <c r="F52" s="148"/>
      <c r="G52" s="71"/>
      <c r="H52" s="71"/>
      <c r="I52" s="71"/>
      <c r="J52" s="71"/>
      <c r="K52" s="71"/>
      <c r="L52" s="71"/>
      <c r="M52" s="71"/>
      <c r="N52" s="148"/>
      <c r="O52" s="148"/>
      <c r="P52" s="148"/>
    </row>
    <row r="53" spans="1:16" ht="14.25">
      <c r="A53" s="141"/>
      <c r="B53" s="141"/>
      <c r="C53" s="141"/>
      <c r="D53" s="141"/>
      <c r="E53" s="141"/>
      <c r="F53" s="141"/>
      <c r="G53" s="141"/>
      <c r="H53" s="141"/>
      <c r="I53" s="141"/>
      <c r="J53" s="141"/>
      <c r="K53" s="141"/>
      <c r="L53" s="141"/>
      <c r="M53" s="141"/>
      <c r="N53" s="141"/>
      <c r="O53" s="141"/>
      <c r="P53" s="141"/>
    </row>
    <row r="54" spans="1:20" ht="14.25" customHeight="1">
      <c r="A54" s="184" t="s">
        <v>105</v>
      </c>
      <c r="B54" s="184"/>
      <c r="C54" s="184"/>
      <c r="D54" s="184"/>
      <c r="E54" s="184"/>
      <c r="F54" s="184"/>
      <c r="G54" s="184"/>
      <c r="H54" s="184"/>
      <c r="I54" s="184"/>
      <c r="J54" s="184"/>
      <c r="K54" s="184"/>
      <c r="L54" s="184"/>
      <c r="M54" s="184"/>
      <c r="N54" s="184"/>
      <c r="O54" s="184"/>
      <c r="P54" s="184"/>
      <c r="Q54" s="184"/>
      <c r="R54" s="184"/>
      <c r="S54" s="184"/>
      <c r="T54" s="184"/>
    </row>
    <row r="55" spans="1:20" ht="14.25">
      <c r="A55" s="184"/>
      <c r="B55" s="184"/>
      <c r="C55" s="184"/>
      <c r="D55" s="184"/>
      <c r="E55" s="184"/>
      <c r="F55" s="184"/>
      <c r="G55" s="184"/>
      <c r="H55" s="184"/>
      <c r="I55" s="184"/>
      <c r="J55" s="184"/>
      <c r="K55" s="184"/>
      <c r="L55" s="184"/>
      <c r="M55" s="184"/>
      <c r="N55" s="184"/>
      <c r="O55" s="184"/>
      <c r="P55" s="184"/>
      <c r="Q55" s="184"/>
      <c r="R55" s="184"/>
      <c r="S55" s="184"/>
      <c r="T55" s="184"/>
    </row>
    <row r="56" ht="14.25" customHeight="1"/>
    <row r="58" ht="14.25">
      <c r="X58" s="165"/>
    </row>
    <row r="60" ht="14.25" customHeight="1"/>
  </sheetData>
  <mergeCells count="2">
    <mergeCell ref="H7:L7"/>
    <mergeCell ref="A54:T55"/>
  </mergeCells>
  <printOptions horizontalCentered="1"/>
  <pageMargins left="2" right="0.25" top="0.5" bottom="0.5" header="0" footer="0"/>
  <pageSetup fitToHeight="1" fitToWidth="1" horizontalDpi="600" verticalDpi="600" orientation="landscape" paperSize="9" scale="71" r:id="rId2"/>
  <headerFooter alignWithMargins="0">
    <oddFooter>&amp;C&amp;9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80"/>
  <sheetViews>
    <sheetView zoomScaleSheetLayoutView="100" workbookViewId="0" topLeftCell="A1">
      <selection activeCell="E1" sqref="E1"/>
    </sheetView>
  </sheetViews>
  <sheetFormatPr defaultColWidth="8.28125" defaultRowHeight="12.75"/>
  <cols>
    <col min="1" max="1" width="3.28125" style="25" customWidth="1"/>
    <col min="2" max="2" width="54.7109375" style="26" customWidth="1"/>
    <col min="3" max="3" width="15.7109375" style="25" customWidth="1"/>
    <col min="4" max="4" width="2.7109375" style="25" customWidth="1"/>
    <col min="5" max="5" width="15.7109375" style="25" customWidth="1"/>
    <col min="6" max="6" width="3.140625" style="25" customWidth="1"/>
    <col min="7" max="9" width="8.28125" style="25" customWidth="1"/>
    <col min="10" max="10" width="8.421875" style="25" bestFit="1" customWidth="1"/>
    <col min="11" max="16384" width="8.28125" style="25" customWidth="1"/>
  </cols>
  <sheetData>
    <row r="1" spans="1:6" s="51" customFormat="1" ht="15" customHeight="1">
      <c r="A1" s="17" t="s">
        <v>24</v>
      </c>
      <c r="B1" s="50"/>
      <c r="C1" s="50"/>
      <c r="D1" s="50"/>
      <c r="E1" s="78"/>
      <c r="F1" s="50"/>
    </row>
    <row r="2" spans="1:6" s="51" customFormat="1" ht="12" customHeight="1">
      <c r="A2" s="18" t="s">
        <v>0</v>
      </c>
      <c r="B2" s="52"/>
      <c r="C2" s="52"/>
      <c r="D2" s="52"/>
      <c r="E2" s="52"/>
      <c r="F2" s="52"/>
    </row>
    <row r="3" spans="1:7" s="23" customFormat="1" ht="9.75" customHeight="1">
      <c r="A3" s="17"/>
      <c r="B3" s="53"/>
      <c r="C3" s="53"/>
      <c r="D3" s="53"/>
      <c r="E3" s="54"/>
      <c r="F3" s="53"/>
      <c r="G3" s="55"/>
    </row>
    <row r="4" spans="1:7" s="24" customFormat="1" ht="15">
      <c r="A4" s="21" t="s">
        <v>60</v>
      </c>
      <c r="B4" s="56"/>
      <c r="C4" s="56"/>
      <c r="D4" s="56"/>
      <c r="E4" s="56"/>
      <c r="F4" s="56"/>
      <c r="G4" s="57"/>
    </row>
    <row r="5" spans="1:6" s="23" customFormat="1" ht="15">
      <c r="A5" s="17" t="s">
        <v>125</v>
      </c>
      <c r="B5" s="50"/>
      <c r="C5" s="50"/>
      <c r="D5" s="50"/>
      <c r="E5" s="50"/>
      <c r="F5" s="50"/>
    </row>
    <row r="6" spans="1:4" s="23" customFormat="1" ht="9.75" customHeight="1">
      <c r="A6" s="63"/>
      <c r="B6" s="1"/>
      <c r="C6" s="76"/>
      <c r="D6" s="7"/>
    </row>
    <row r="7" spans="1:5" ht="14.25">
      <c r="A7" s="61"/>
      <c r="B7" s="3"/>
      <c r="C7" s="76" t="s">
        <v>129</v>
      </c>
      <c r="D7" s="7"/>
      <c r="E7" s="76" t="s">
        <v>129</v>
      </c>
    </row>
    <row r="8" spans="1:5" ht="14.25">
      <c r="A8" s="61"/>
      <c r="B8" s="3"/>
      <c r="C8" s="77">
        <v>39355</v>
      </c>
      <c r="D8" s="8"/>
      <c r="E8" s="80">
        <v>38990</v>
      </c>
    </row>
    <row r="9" spans="1:5" ht="14.25">
      <c r="A9" s="61"/>
      <c r="B9" s="3"/>
      <c r="C9" s="76" t="s">
        <v>2</v>
      </c>
      <c r="D9" s="7"/>
      <c r="E9" s="76" t="s">
        <v>2</v>
      </c>
    </row>
    <row r="10" spans="1:5" ht="14.25">
      <c r="A10" s="9" t="s">
        <v>10</v>
      </c>
      <c r="B10" s="10"/>
      <c r="C10" s="61"/>
      <c r="D10" s="61"/>
      <c r="E10" s="61"/>
    </row>
    <row r="11" spans="1:5" ht="14.25">
      <c r="A11" s="10" t="s">
        <v>13</v>
      </c>
      <c r="B11" s="10"/>
      <c r="C11" s="71">
        <v>5644</v>
      </c>
      <c r="D11" s="112"/>
      <c r="E11" s="113">
        <v>5220</v>
      </c>
    </row>
    <row r="12" spans="1:5" ht="14.25">
      <c r="A12" s="10" t="s">
        <v>20</v>
      </c>
      <c r="B12" s="61"/>
      <c r="C12" s="71"/>
      <c r="D12" s="112"/>
      <c r="E12" s="113"/>
    </row>
    <row r="13" spans="1:5" ht="14.25">
      <c r="A13" s="10" t="s">
        <v>29</v>
      </c>
      <c r="B13" s="61"/>
      <c r="C13" s="71">
        <v>1987</v>
      </c>
      <c r="D13" s="112"/>
      <c r="E13" s="113">
        <v>1606</v>
      </c>
    </row>
    <row r="14" spans="1:5" ht="14.25">
      <c r="A14" s="10" t="s">
        <v>28</v>
      </c>
      <c r="B14" s="61"/>
      <c r="C14" s="71">
        <v>441</v>
      </c>
      <c r="D14" s="112"/>
      <c r="E14" s="113">
        <v>145</v>
      </c>
    </row>
    <row r="15" spans="1:5" ht="14.25">
      <c r="A15" s="10" t="s">
        <v>112</v>
      </c>
      <c r="B15" s="61"/>
      <c r="C15" s="71">
        <v>60</v>
      </c>
      <c r="D15" s="112"/>
      <c r="E15" s="113">
        <v>0</v>
      </c>
    </row>
    <row r="16" spans="1:5" ht="14.25">
      <c r="A16" s="10" t="s">
        <v>119</v>
      </c>
      <c r="B16" s="61"/>
      <c r="C16" s="71">
        <v>13</v>
      </c>
      <c r="D16" s="112"/>
      <c r="E16" s="113">
        <v>0</v>
      </c>
    </row>
    <row r="17" spans="1:5" ht="14.25">
      <c r="A17" s="10" t="s">
        <v>120</v>
      </c>
      <c r="B17" s="61"/>
      <c r="C17" s="71">
        <v>20</v>
      </c>
      <c r="D17" s="112"/>
      <c r="E17" s="113">
        <v>0</v>
      </c>
    </row>
    <row r="18" spans="1:5" ht="14.25">
      <c r="A18" s="10" t="s">
        <v>130</v>
      </c>
      <c r="B18" s="61"/>
      <c r="C18" s="71">
        <v>-18</v>
      </c>
      <c r="D18" s="112"/>
      <c r="E18" s="113">
        <v>-298</v>
      </c>
    </row>
    <row r="19" spans="1:5" ht="14.25">
      <c r="A19" s="10" t="s">
        <v>132</v>
      </c>
      <c r="B19" s="61"/>
      <c r="C19" s="71">
        <v>19</v>
      </c>
      <c r="D19" s="112"/>
      <c r="E19" s="113"/>
    </row>
    <row r="20" spans="1:5" ht="14.25">
      <c r="A20" s="10" t="s">
        <v>30</v>
      </c>
      <c r="B20" s="61"/>
      <c r="C20" s="70">
        <v>-95</v>
      </c>
      <c r="D20" s="112"/>
      <c r="E20" s="114">
        <v>-141</v>
      </c>
    </row>
    <row r="21" spans="1:5" ht="14.25" customHeight="1">
      <c r="A21" s="10" t="s">
        <v>21</v>
      </c>
      <c r="B21" s="10"/>
      <c r="C21" s="71">
        <f>SUM(C10:C20)</f>
        <v>8071</v>
      </c>
      <c r="D21" s="112"/>
      <c r="E21" s="71">
        <f>SUM(E10:E20)</f>
        <v>6532</v>
      </c>
    </row>
    <row r="22" spans="1:5" ht="14.25">
      <c r="A22" s="11" t="s">
        <v>86</v>
      </c>
      <c r="B22" s="10"/>
      <c r="C22" s="71"/>
      <c r="D22" s="112"/>
      <c r="E22" s="113"/>
    </row>
    <row r="23" spans="1:5" ht="14.25">
      <c r="A23" s="11" t="s">
        <v>7</v>
      </c>
      <c r="B23" s="2"/>
      <c r="C23" s="71">
        <v>-1311</v>
      </c>
      <c r="D23" s="112"/>
      <c r="E23" s="113">
        <v>-1327</v>
      </c>
    </row>
    <row r="24" spans="1:5" ht="14.25">
      <c r="A24" s="11" t="s">
        <v>22</v>
      </c>
      <c r="B24" s="2"/>
      <c r="C24" s="71">
        <v>-23</v>
      </c>
      <c r="D24" s="112"/>
      <c r="E24" s="113">
        <v>-4942</v>
      </c>
    </row>
    <row r="25" spans="1:5" ht="14.25">
      <c r="A25" s="11" t="s">
        <v>87</v>
      </c>
      <c r="B25" s="10"/>
      <c r="C25" s="71"/>
      <c r="D25" s="112"/>
      <c r="E25" s="113"/>
    </row>
    <row r="26" spans="1:5" ht="14.25">
      <c r="A26" s="11" t="s">
        <v>23</v>
      </c>
      <c r="B26" s="10"/>
      <c r="C26" s="71">
        <v>-4514</v>
      </c>
      <c r="D26" s="112"/>
      <c r="E26" s="113">
        <v>3357</v>
      </c>
    </row>
    <row r="27" spans="1:5" ht="14.25">
      <c r="A27" s="75" t="s">
        <v>31</v>
      </c>
      <c r="B27" s="11"/>
      <c r="C27" s="70">
        <v>-114</v>
      </c>
      <c r="D27" s="112"/>
      <c r="E27" s="114">
        <v>93</v>
      </c>
    </row>
    <row r="28" spans="1:5" ht="14.25" customHeight="1">
      <c r="A28" s="11" t="s">
        <v>32</v>
      </c>
      <c r="B28" s="10"/>
      <c r="C28" s="71">
        <f>SUM(C21:C27)</f>
        <v>2109</v>
      </c>
      <c r="D28" s="112"/>
      <c r="E28" s="71">
        <f>SUM(E21:E27)</f>
        <v>3713</v>
      </c>
    </row>
    <row r="29" spans="1:5" ht="14.25" customHeight="1">
      <c r="A29" s="11" t="s">
        <v>33</v>
      </c>
      <c r="B29" s="10"/>
      <c r="C29" s="71">
        <v>-441</v>
      </c>
      <c r="D29" s="112"/>
      <c r="E29" s="113">
        <v>-145</v>
      </c>
    </row>
    <row r="30" spans="1:5" ht="14.25" customHeight="1">
      <c r="A30" s="11" t="s">
        <v>91</v>
      </c>
      <c r="B30" s="10"/>
      <c r="C30" s="71">
        <v>-538</v>
      </c>
      <c r="D30" s="112"/>
      <c r="E30" s="113">
        <v>-393</v>
      </c>
    </row>
    <row r="31" spans="1:5" ht="14.25">
      <c r="A31" s="4" t="s">
        <v>34</v>
      </c>
      <c r="B31" s="9"/>
      <c r="C31" s="116">
        <f>SUM(C28:C30)</f>
        <v>1130</v>
      </c>
      <c r="D31" s="117"/>
      <c r="E31" s="116">
        <f>SUM(E28:E30)</f>
        <v>3175</v>
      </c>
    </row>
    <row r="32" spans="1:5" ht="9.75" customHeight="1">
      <c r="A32" s="11"/>
      <c r="B32" s="10"/>
      <c r="C32" s="71"/>
      <c r="D32" s="112"/>
      <c r="E32" s="113"/>
    </row>
    <row r="33" spans="1:5" ht="14.25">
      <c r="A33" s="9" t="s">
        <v>11</v>
      </c>
      <c r="B33" s="10"/>
      <c r="C33" s="71"/>
      <c r="D33" s="112"/>
      <c r="E33" s="113"/>
    </row>
    <row r="34" spans="1:5" ht="14.25">
      <c r="A34" s="10" t="s">
        <v>97</v>
      </c>
      <c r="B34" s="10"/>
      <c r="C34" s="71">
        <v>28</v>
      </c>
      <c r="D34" s="112"/>
      <c r="E34" s="113">
        <v>510</v>
      </c>
    </row>
    <row r="35" spans="1:5" ht="14.25">
      <c r="A35" s="11" t="s">
        <v>35</v>
      </c>
      <c r="B35" s="10"/>
      <c r="C35" s="71">
        <v>95</v>
      </c>
      <c r="D35" s="112"/>
      <c r="E35" s="113">
        <v>141</v>
      </c>
    </row>
    <row r="36" spans="1:5" ht="14.25">
      <c r="A36" s="11" t="s">
        <v>121</v>
      </c>
      <c r="B36" s="10"/>
      <c r="C36" s="71">
        <v>-4296</v>
      </c>
      <c r="D36" s="112"/>
      <c r="E36" s="113">
        <v>-5980</v>
      </c>
    </row>
    <row r="37" spans="1:5" ht="14.25" customHeight="1">
      <c r="A37" s="4" t="s">
        <v>98</v>
      </c>
      <c r="B37" s="9"/>
      <c r="C37" s="116">
        <f>SUM(C34:C36)</f>
        <v>-4173</v>
      </c>
      <c r="D37" s="117"/>
      <c r="E37" s="116">
        <f>SUM(E34:E36)</f>
        <v>-5329</v>
      </c>
    </row>
    <row r="38" spans="1:5" ht="9.75" customHeight="1">
      <c r="A38" s="11"/>
      <c r="B38" s="10"/>
      <c r="C38" s="71"/>
      <c r="D38" s="112"/>
      <c r="E38" s="113"/>
    </row>
    <row r="39" spans="1:5" ht="14.25">
      <c r="A39" s="9" t="s">
        <v>39</v>
      </c>
      <c r="B39" s="10"/>
      <c r="C39" s="71"/>
      <c r="D39" s="112"/>
      <c r="E39" s="113"/>
    </row>
    <row r="40" spans="1:5" ht="14.25">
      <c r="A40" s="10" t="s">
        <v>108</v>
      </c>
      <c r="B40" s="10"/>
      <c r="C40" s="71">
        <v>1354</v>
      </c>
      <c r="D40" s="112"/>
      <c r="E40" s="113">
        <v>4</v>
      </c>
    </row>
    <row r="41" spans="1:5" ht="14.25">
      <c r="A41" s="10" t="s">
        <v>123</v>
      </c>
      <c r="B41" s="10"/>
      <c r="C41" s="71">
        <v>-2335</v>
      </c>
      <c r="D41" s="112"/>
      <c r="E41" s="113">
        <v>-2280</v>
      </c>
    </row>
    <row r="42" spans="1:5" ht="14.25">
      <c r="A42" s="10" t="s">
        <v>109</v>
      </c>
      <c r="B42" s="10"/>
      <c r="C42" s="71">
        <v>1353</v>
      </c>
      <c r="D42" s="112"/>
      <c r="E42" s="113">
        <v>65</v>
      </c>
    </row>
    <row r="43" spans="1:5" ht="14.25">
      <c r="A43" s="10" t="s">
        <v>122</v>
      </c>
      <c r="B43" s="10"/>
      <c r="C43" s="71">
        <v>200</v>
      </c>
      <c r="D43" s="112"/>
      <c r="E43" s="113">
        <v>0</v>
      </c>
    </row>
    <row r="44" spans="1:5" ht="14.25">
      <c r="A44" s="10" t="s">
        <v>107</v>
      </c>
      <c r="B44" s="10"/>
      <c r="C44" s="71">
        <v>4704</v>
      </c>
      <c r="D44" s="112"/>
      <c r="E44" s="113">
        <v>-755</v>
      </c>
    </row>
    <row r="45" spans="1:5" ht="14.25">
      <c r="A45" s="10" t="s">
        <v>131</v>
      </c>
      <c r="B45" s="10"/>
      <c r="C45" s="71">
        <v>-314</v>
      </c>
      <c r="D45" s="112"/>
      <c r="E45" s="113">
        <v>-337</v>
      </c>
    </row>
    <row r="46" spans="1:5" ht="14.25">
      <c r="A46" s="9" t="s">
        <v>114</v>
      </c>
      <c r="B46" s="9"/>
      <c r="C46" s="116">
        <f>SUM(C40:C45)</f>
        <v>4962</v>
      </c>
      <c r="D46" s="117"/>
      <c r="E46" s="116">
        <f>SUM(E40:E45)</f>
        <v>-3303</v>
      </c>
    </row>
    <row r="47" spans="1:5" ht="19.5" customHeight="1">
      <c r="A47" s="4" t="s">
        <v>115</v>
      </c>
      <c r="B47" s="10"/>
      <c r="C47" s="71">
        <f>+C31+C37+C46</f>
        <v>1919</v>
      </c>
      <c r="D47" s="112"/>
      <c r="E47" s="71">
        <f>+E31+E37+E46</f>
        <v>-5457</v>
      </c>
    </row>
    <row r="48" spans="1:5" ht="9.75" customHeight="1">
      <c r="A48" s="4"/>
      <c r="B48" s="10"/>
      <c r="C48" s="71"/>
      <c r="D48" s="112"/>
      <c r="E48" s="113"/>
    </row>
    <row r="49" spans="1:5" ht="14.25" customHeight="1">
      <c r="A49" s="4" t="s">
        <v>38</v>
      </c>
      <c r="B49" s="10"/>
      <c r="C49" s="71">
        <v>-94</v>
      </c>
      <c r="D49" s="112"/>
      <c r="E49" s="113">
        <v>9</v>
      </c>
    </row>
    <row r="50" spans="1:5" ht="9.75" customHeight="1">
      <c r="A50" s="11"/>
      <c r="B50" s="10"/>
      <c r="C50" s="71"/>
      <c r="D50" s="112"/>
      <c r="E50" s="113"/>
    </row>
    <row r="51" spans="1:5" ht="15" customHeight="1">
      <c r="A51" s="4" t="s">
        <v>110</v>
      </c>
      <c r="B51" s="10"/>
      <c r="C51" s="72">
        <v>5181</v>
      </c>
      <c r="D51" s="112"/>
      <c r="E51" s="152">
        <v>10109</v>
      </c>
    </row>
    <row r="52" spans="1:5" ht="9.75" customHeight="1">
      <c r="A52" s="11"/>
      <c r="B52" s="10"/>
      <c r="C52" s="71"/>
      <c r="D52" s="112"/>
      <c r="E52" s="113"/>
    </row>
    <row r="53" spans="1:5" ht="14.25" customHeight="1" thickBot="1">
      <c r="A53" s="4" t="s">
        <v>111</v>
      </c>
      <c r="B53" s="10"/>
      <c r="C53" s="73">
        <f>SUM(C47:C51)</f>
        <v>7006</v>
      </c>
      <c r="D53" s="112"/>
      <c r="E53" s="73">
        <f>SUM(E47:E51)</f>
        <v>4661</v>
      </c>
    </row>
    <row r="54" spans="1:5" ht="15" thickTop="1">
      <c r="A54" s="61"/>
      <c r="B54" s="2"/>
      <c r="C54" s="71"/>
      <c r="D54" s="112"/>
      <c r="E54" s="113"/>
    </row>
    <row r="55" spans="1:5" ht="15">
      <c r="A55" t="s">
        <v>25</v>
      </c>
      <c r="C55" s="67" t="s">
        <v>2</v>
      </c>
      <c r="D55" s="112"/>
      <c r="E55" s="67" t="s">
        <v>2</v>
      </c>
    </row>
    <row r="56" spans="1:5" ht="15">
      <c r="A56" t="s">
        <v>15</v>
      </c>
      <c r="C56" s="92">
        <v>4036</v>
      </c>
      <c r="D56" s="112"/>
      <c r="E56" s="92">
        <v>4720</v>
      </c>
    </row>
    <row r="57" spans="1:5" ht="15">
      <c r="A57" s="64" t="s">
        <v>16</v>
      </c>
      <c r="B57" s="65"/>
      <c r="C57" s="70">
        <v>3490</v>
      </c>
      <c r="D57" s="112"/>
      <c r="E57" s="70">
        <v>1527</v>
      </c>
    </row>
    <row r="58" spans="1:5" ht="15">
      <c r="A58" s="64"/>
      <c r="B58" s="65"/>
      <c r="C58" s="71">
        <f>SUM(C56:C57)</f>
        <v>7526</v>
      </c>
      <c r="D58" s="112"/>
      <c r="E58" s="71">
        <f>SUM(E56:E57)</f>
        <v>6247</v>
      </c>
    </row>
    <row r="59" spans="1:5" ht="15">
      <c r="A59" s="64" t="s">
        <v>26</v>
      </c>
      <c r="B59" s="65"/>
      <c r="C59" s="71">
        <v>-520</v>
      </c>
      <c r="D59" s="112"/>
      <c r="E59" s="71">
        <v>-1220</v>
      </c>
    </row>
    <row r="60" spans="1:5" ht="15">
      <c r="A60" s="64" t="s">
        <v>89</v>
      </c>
      <c r="B60" s="65"/>
      <c r="C60" s="71">
        <v>0</v>
      </c>
      <c r="D60" s="112"/>
      <c r="E60" s="71">
        <v>-366</v>
      </c>
    </row>
    <row r="61" spans="1:5" ht="15" thickBot="1">
      <c r="A61" s="61"/>
      <c r="B61" s="2"/>
      <c r="C61" s="115">
        <f>SUM(C58:C60)</f>
        <v>7006</v>
      </c>
      <c r="D61" s="112"/>
      <c r="E61" s="115">
        <f>SUM(E58:E60)</f>
        <v>4661</v>
      </c>
    </row>
    <row r="62" spans="1:12" ht="13.5" customHeight="1" thickTop="1">
      <c r="A62" s="153"/>
      <c r="B62" s="62"/>
      <c r="C62" s="62"/>
      <c r="D62" s="62"/>
      <c r="E62" s="62"/>
      <c r="F62" s="48"/>
      <c r="G62" s="48"/>
      <c r="H62" s="48"/>
      <c r="I62" s="48"/>
      <c r="J62" s="48"/>
      <c r="K62" s="58"/>
      <c r="L62" s="58"/>
    </row>
    <row r="63" spans="1:12" ht="9.75" customHeight="1">
      <c r="A63" s="153"/>
      <c r="B63" s="62"/>
      <c r="C63" s="62"/>
      <c r="D63" s="62"/>
      <c r="E63" s="62"/>
      <c r="F63" s="48"/>
      <c r="G63" s="48"/>
      <c r="H63" s="48"/>
      <c r="I63" s="48"/>
      <c r="J63" s="48"/>
      <c r="K63" s="58"/>
      <c r="L63" s="58"/>
    </row>
    <row r="64" spans="1:12" ht="13.5" customHeight="1">
      <c r="A64" s="184" t="s">
        <v>104</v>
      </c>
      <c r="B64" s="184"/>
      <c r="C64" s="184"/>
      <c r="D64" s="184"/>
      <c r="E64" s="184"/>
      <c r="F64" s="154"/>
      <c r="G64" s="154"/>
      <c r="H64" s="154"/>
      <c r="I64" s="154"/>
      <c r="J64" s="154"/>
      <c r="K64" s="58"/>
      <c r="L64" s="58"/>
    </row>
    <row r="65" spans="1:10" ht="13.5" customHeight="1">
      <c r="A65" s="184"/>
      <c r="B65" s="184"/>
      <c r="C65" s="184"/>
      <c r="D65" s="184"/>
      <c r="E65" s="184"/>
      <c r="F65" s="154"/>
      <c r="G65" s="154"/>
      <c r="H65" s="154"/>
      <c r="I65" s="154"/>
      <c r="J65" s="154"/>
    </row>
    <row r="66" spans="1:10" ht="13.5" customHeight="1">
      <c r="A66" s="184"/>
      <c r="B66" s="184"/>
      <c r="C66" s="184"/>
      <c r="D66" s="184"/>
      <c r="E66" s="184"/>
      <c r="F66" s="154"/>
      <c r="G66" s="154"/>
      <c r="H66" s="154"/>
      <c r="I66" s="154"/>
      <c r="J66" s="154"/>
    </row>
    <row r="67" spans="1:5" ht="9.75" customHeight="1">
      <c r="A67" s="11"/>
      <c r="B67" s="10"/>
      <c r="C67" s="11"/>
      <c r="D67" s="11"/>
      <c r="E67" s="11"/>
    </row>
    <row r="68" spans="2:5" ht="14.25">
      <c r="B68" s="10"/>
      <c r="C68" s="11"/>
      <c r="D68" s="11"/>
      <c r="E68" s="11"/>
    </row>
    <row r="69" spans="1:5" ht="9.75" customHeight="1">
      <c r="A69" s="11"/>
      <c r="B69" s="10"/>
      <c r="C69" s="11"/>
      <c r="D69" s="11"/>
      <c r="E69" s="11"/>
    </row>
    <row r="70" spans="1:12" ht="14.25" customHeight="1">
      <c r="A70" s="190"/>
      <c r="B70" s="190"/>
      <c r="C70" s="190"/>
      <c r="D70" s="190"/>
      <c r="E70" s="190"/>
      <c r="F70" s="79"/>
      <c r="G70" s="79"/>
      <c r="H70" s="79"/>
      <c r="I70" s="79"/>
      <c r="J70" s="79"/>
      <c r="K70" s="79"/>
      <c r="L70" s="79"/>
    </row>
    <row r="71" spans="1:12" ht="14.25" customHeight="1">
      <c r="A71" s="190"/>
      <c r="B71" s="190"/>
      <c r="C71" s="190"/>
      <c r="D71" s="190"/>
      <c r="E71" s="190"/>
      <c r="F71" s="79"/>
      <c r="G71" s="79"/>
      <c r="H71" s="79"/>
      <c r="I71" s="79"/>
      <c r="J71" s="79"/>
      <c r="K71" s="79"/>
      <c r="L71" s="79"/>
    </row>
    <row r="72" spans="1:5" ht="9.75" customHeight="1">
      <c r="A72" s="11"/>
      <c r="B72" s="10"/>
      <c r="C72" s="11"/>
      <c r="D72" s="11"/>
      <c r="E72" s="11"/>
    </row>
    <row r="73" spans="1:5" ht="13.5" customHeight="1">
      <c r="A73" s="188"/>
      <c r="B73" s="189"/>
      <c r="C73" s="189"/>
      <c r="D73" s="189"/>
      <c r="E73" s="189"/>
    </row>
    <row r="74" spans="1:5" ht="14.25">
      <c r="A74" s="61"/>
      <c r="B74" s="2"/>
      <c r="C74" s="61"/>
      <c r="D74" s="61"/>
      <c r="E74" s="61"/>
    </row>
    <row r="76" ht="14.25">
      <c r="B76" s="25"/>
    </row>
    <row r="77" ht="14.25">
      <c r="B77" s="25"/>
    </row>
    <row r="78" ht="14.25">
      <c r="B78" s="25"/>
    </row>
    <row r="80" spans="1:12" ht="15">
      <c r="A80" s="60"/>
      <c r="B80" s="59"/>
      <c r="C80" s="59"/>
      <c r="D80" s="59"/>
      <c r="E80" s="59"/>
      <c r="F80" s="27"/>
      <c r="G80" s="27"/>
      <c r="H80" s="27"/>
      <c r="I80" s="27"/>
      <c r="J80" s="27"/>
      <c r="K80" s="27"/>
      <c r="L80" s="27"/>
    </row>
  </sheetData>
  <mergeCells count="3">
    <mergeCell ref="A73:E73"/>
    <mergeCell ref="A70:E71"/>
    <mergeCell ref="A64:E66"/>
  </mergeCells>
  <printOptions horizontalCentered="1"/>
  <pageMargins left="1" right="0.5" top="0.4" bottom="0.4" header="0" footer="0.25"/>
  <pageSetup fitToHeight="1" fitToWidth="1" horizontalDpi="600" verticalDpi="600" orientation="portrait" paperSize="9" scale="86" r:id="rId1"/>
  <headerFooter alignWithMargins="0">
    <oddFooter>&amp;C&amp;9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garyting</dc:creator>
  <cp:keywords/>
  <dc:description/>
  <cp:lastModifiedBy>Choong</cp:lastModifiedBy>
  <cp:lastPrinted>2007-11-22T02:23:04Z</cp:lastPrinted>
  <dcterms:created xsi:type="dcterms:W3CDTF">2005-05-18T07:01:25Z</dcterms:created>
  <dcterms:modified xsi:type="dcterms:W3CDTF">2007-11-26T01:53:42Z</dcterms:modified>
  <cp:category/>
  <cp:version/>
  <cp:contentType/>
  <cp:contentStatus/>
</cp:coreProperties>
</file>